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6" windowWidth="18852" windowHeight="13176" activeTab="1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14210" fullCalcOnLoad="1"/>
</workbook>
</file>

<file path=xl/calcChain.xml><?xml version="1.0" encoding="utf-8"?>
<calcChain xmlns="http://schemas.openxmlformats.org/spreadsheetml/2006/main">
  <c r="I15" i="2"/>
  <c r="I21"/>
  <c r="H21"/>
  <c r="I16"/>
  <c r="I13"/>
  <c r="H16"/>
  <c r="H15"/>
  <c r="H13"/>
</calcChain>
</file>

<file path=xl/sharedStrings.xml><?xml version="1.0" encoding="utf-8"?>
<sst xmlns="http://schemas.openxmlformats.org/spreadsheetml/2006/main" count="297" uniqueCount="98">
  <si>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</si>
  <si>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</si>
  <si>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</si>
  <si>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</si>
  <si>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</si>
  <si>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</si>
  <si>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</si>
  <si>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</si>
  <si>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</si>
  <si>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</si>
  <si>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</si>
  <si>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/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</si>
  <si>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</si>
  <si>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</si>
  <si>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</si>
  <si>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</si>
  <si>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</si>
  <si>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</si>
  <si>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</si>
  <si>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</si>
  <si>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000 0103010005 0000 810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</si>
  <si>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</si>
  <si>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</si>
  <si>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</si>
  <si>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</si>
  <si>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</si>
  <si>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</si>
  <si>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</si>
  <si>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</si>
  <si>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</si>
  <si>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</si>
  <si>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</si>
  <si>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</si>
  <si>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</si>
  <si>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</si>
  <si>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</si>
  <si>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</si>
  <si>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</si>
  <si>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</si>
  <si>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</si>
  <si>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</si>
  <si>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</si>
  <si>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</si>
  <si>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</si>
  <si>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</si>
  <si>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</si>
  <si>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</si>
  <si>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</si>
  <si>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</si>
  <si>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</si>
  <si>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</si>
  <si>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</si>
  <si>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</si>
  <si>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</si>
  <si>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</si>
  <si>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</si>
  <si>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</si>
  <si>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</si>
  <si>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</si>
  <si>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</si>
  <si>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</si>
  <si>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</si>
  <si>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</si>
  <si>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</si>
  <si>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</si>
  <si>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</si>
  <si>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</si>
  <si>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</si>
  <si>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</si>
  <si>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</si>
  <si>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</si>
  <si>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</si>
  <si>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</si>
  <si>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</si>
  <si>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</si>
  <si>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</si>
  <si>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</si>
  <si>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</si>
  <si>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</si>
  <si>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</si>
  <si>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</si>
  <si>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>Уточненный план</t>
  </si>
  <si>
    <t>к постановлению администрации</t>
  </si>
  <si>
    <t>МР "Думиничский район"</t>
  </si>
  <si>
    <t>Приложение №1</t>
  </si>
  <si>
    <t>Исполнение доходов бюджета муниципального района "Думиничский район"</t>
  </si>
  <si>
    <t>(в рублях)</t>
  </si>
  <si>
    <t>Исполнение источников внутреннего финанстрования дефицита (профицита)</t>
  </si>
  <si>
    <t>Приложение №5</t>
  </si>
  <si>
    <t>бюджета муниципального района "Думиничский район" за 1 квартал 2020 года</t>
  </si>
  <si>
    <t>за 1 квартал 2020 года</t>
  </si>
  <si>
    <t>Налог на профессиональный доход</t>
  </si>
  <si>
    <t>000 1050600001 0000 110</t>
  </si>
  <si>
    <t>Налог, взимаемый в связи с применением  патентной системы налогообложения</t>
  </si>
  <si>
    <t>000 1050400002 0000 110</t>
  </si>
  <si>
    <t>ПРОЧИЕ НЕНАЛОГОВЫЕ ДОХОДЫ</t>
  </si>
  <si>
    <t>000 1170000000 0000 000</t>
  </si>
  <si>
    <t>от  "14" апреля 2020 № 230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</si>
</sst>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6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8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4" fontId="16" fillId="0" borderId="41">
      <alignment horizontal="right"/>
    </xf>
    <xf numFmtId="0" fontId="16" fillId="0" borderId="42">
      <alignment horizontal="left" wrapText="1"/>
    </xf>
    <xf numFmtId="0" fontId="17" fillId="0" borderId="43">
      <alignment horizontal="left" wrapText="1"/>
    </xf>
    <xf numFmtId="0" fontId="16" fillId="0" borderId="44">
      <alignment horizontal="left" wrapText="1" indent="2"/>
    </xf>
    <xf numFmtId="0" fontId="18" fillId="0" borderId="45"/>
    <xf numFmtId="0" fontId="16" fillId="0" borderId="46"/>
    <xf numFmtId="0" fontId="18" fillId="0" borderId="46"/>
    <xf numFmtId="0" fontId="17" fillId="0" borderId="46"/>
    <xf numFmtId="0" fontId="16" fillId="0" borderId="47">
      <alignment horizontal="left" wrapText="1"/>
    </xf>
    <xf numFmtId="0" fontId="16" fillId="0" borderId="48">
      <alignment horizontal="left" wrapText="1" indent="1"/>
    </xf>
    <xf numFmtId="0" fontId="16" fillId="0" borderId="47">
      <alignment horizontal="left" wrapText="1" indent="2"/>
    </xf>
    <xf numFmtId="0" fontId="16" fillId="0" borderId="49">
      <alignment horizontal="left" wrapText="1" indent="2"/>
    </xf>
    <xf numFmtId="0" fontId="16" fillId="0" borderId="0">
      <alignment horizontal="center" wrapText="1"/>
    </xf>
    <xf numFmtId="49" fontId="16" fillId="0" borderId="46">
      <alignment horizontal="left"/>
    </xf>
    <xf numFmtId="49" fontId="16" fillId="0" borderId="50">
      <alignment horizontal="center" wrapText="1"/>
    </xf>
    <xf numFmtId="49" fontId="16" fillId="0" borderId="50">
      <alignment horizontal="center" shrinkToFit="1"/>
    </xf>
    <xf numFmtId="0" fontId="17" fillId="0" borderId="0">
      <alignment horizontal="center"/>
    </xf>
    <xf numFmtId="49" fontId="16" fillId="0" borderId="51">
      <alignment horizontal="center" shrinkToFit="1"/>
    </xf>
    <xf numFmtId="0" fontId="16" fillId="0" borderId="52">
      <alignment horizontal="left" wrapText="1"/>
    </xf>
    <xf numFmtId="0" fontId="16" fillId="0" borderId="42">
      <alignment horizontal="left" wrapText="1" indent="1"/>
    </xf>
    <xf numFmtId="0" fontId="16" fillId="0" borderId="52">
      <alignment horizontal="left" wrapText="1" indent="2"/>
    </xf>
    <xf numFmtId="0" fontId="16" fillId="0" borderId="42">
      <alignment horizontal="left" wrapText="1" indent="2"/>
    </xf>
    <xf numFmtId="0" fontId="18" fillId="0" borderId="53"/>
    <xf numFmtId="0" fontId="18" fillId="0" borderId="54"/>
    <xf numFmtId="0" fontId="17" fillId="0" borderId="55">
      <alignment horizontal="center" vertical="center" textRotation="90" wrapText="1"/>
    </xf>
    <xf numFmtId="0" fontId="17" fillId="0" borderId="45">
      <alignment horizontal="center" vertical="center" textRotation="90" wrapText="1"/>
    </xf>
    <xf numFmtId="0" fontId="16" fillId="0" borderId="0">
      <alignment vertical="center"/>
    </xf>
    <xf numFmtId="0" fontId="17" fillId="0" borderId="46">
      <alignment horizontal="center" vertical="center" textRotation="90" wrapText="1"/>
    </xf>
    <xf numFmtId="0" fontId="17" fillId="0" borderId="45">
      <alignment horizontal="center" vertical="center" textRotation="90"/>
    </xf>
    <xf numFmtId="0" fontId="17" fillId="0" borderId="46">
      <alignment horizontal="center" vertical="center" textRotation="90"/>
    </xf>
    <xf numFmtId="0" fontId="17" fillId="0" borderId="55">
      <alignment horizontal="center" vertical="center" textRotation="90"/>
    </xf>
    <xf numFmtId="0" fontId="17" fillId="0" borderId="56">
      <alignment horizontal="center" vertical="center" textRotation="90"/>
    </xf>
    <xf numFmtId="0" fontId="19" fillId="0" borderId="46">
      <alignment wrapText="1"/>
    </xf>
    <xf numFmtId="0" fontId="19" fillId="0" borderId="45">
      <alignment wrapText="1"/>
    </xf>
    <xf numFmtId="0" fontId="16" fillId="0" borderId="56">
      <alignment horizontal="center" vertical="top" wrapText="1"/>
    </xf>
    <xf numFmtId="0" fontId="17" fillId="0" borderId="57"/>
    <xf numFmtId="49" fontId="20" fillId="0" borderId="58">
      <alignment horizontal="left" vertical="center" wrapText="1"/>
    </xf>
    <xf numFmtId="49" fontId="16" fillId="0" borderId="59">
      <alignment horizontal="left" vertical="center" wrapText="1" indent="2"/>
    </xf>
    <xf numFmtId="49" fontId="16" fillId="0" borderId="49">
      <alignment horizontal="left" vertical="center" wrapText="1" indent="3"/>
    </xf>
    <xf numFmtId="49" fontId="16" fillId="0" borderId="58">
      <alignment horizontal="left" vertical="center" wrapText="1" indent="3"/>
    </xf>
    <xf numFmtId="49" fontId="16" fillId="0" borderId="60">
      <alignment horizontal="left" vertical="center" wrapText="1" indent="3"/>
    </xf>
    <xf numFmtId="0" fontId="20" fillId="0" borderId="57">
      <alignment horizontal="left" vertical="center" wrapText="1"/>
    </xf>
    <xf numFmtId="49" fontId="16" fillId="0" borderId="45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46">
      <alignment horizontal="left" vertical="center" wrapText="1" indent="3"/>
    </xf>
    <xf numFmtId="49" fontId="20" fillId="0" borderId="57">
      <alignment horizontal="left" vertical="center" wrapText="1"/>
    </xf>
    <xf numFmtId="0" fontId="16" fillId="0" borderId="58">
      <alignment horizontal="left" vertical="center" wrapText="1"/>
    </xf>
    <xf numFmtId="0" fontId="16" fillId="0" borderId="60">
      <alignment horizontal="left" vertical="center" wrapText="1"/>
    </xf>
    <xf numFmtId="49" fontId="16" fillId="0" borderId="58">
      <alignment horizontal="left" vertical="center" wrapText="1"/>
    </xf>
    <xf numFmtId="49" fontId="16" fillId="0" borderId="60">
      <alignment horizontal="left" vertical="center" wrapText="1"/>
    </xf>
    <xf numFmtId="49" fontId="17" fillId="0" borderId="61">
      <alignment horizontal="center"/>
    </xf>
    <xf numFmtId="49" fontId="17" fillId="0" borderId="62">
      <alignment horizontal="center" vertical="center" wrapText="1"/>
    </xf>
    <xf numFmtId="49" fontId="16" fillId="0" borderId="63">
      <alignment horizontal="center" vertical="center" wrapText="1"/>
    </xf>
    <xf numFmtId="49" fontId="16" fillId="0" borderId="50">
      <alignment horizontal="center" vertical="center" wrapText="1"/>
    </xf>
    <xf numFmtId="49" fontId="16" fillId="0" borderId="62">
      <alignment horizontal="center" vertical="center" wrapText="1"/>
    </xf>
    <xf numFmtId="49" fontId="16" fillId="0" borderId="64">
      <alignment horizontal="center" vertical="center" wrapText="1"/>
    </xf>
    <xf numFmtId="49" fontId="16" fillId="0" borderId="65">
      <alignment horizontal="center" vertical="center" wrapText="1"/>
    </xf>
    <xf numFmtId="49" fontId="16" fillId="0" borderId="0">
      <alignment horizontal="center" vertical="center" wrapText="1"/>
    </xf>
    <xf numFmtId="49" fontId="16" fillId="0" borderId="46">
      <alignment horizontal="center" vertical="center" wrapText="1"/>
    </xf>
    <xf numFmtId="49" fontId="17" fillId="0" borderId="61">
      <alignment horizontal="center" vertical="center" wrapText="1"/>
    </xf>
    <xf numFmtId="0" fontId="17" fillId="0" borderId="61">
      <alignment horizontal="center" vertical="center"/>
    </xf>
    <xf numFmtId="0" fontId="16" fillId="0" borderId="63">
      <alignment horizontal="center" vertical="center"/>
    </xf>
    <xf numFmtId="0" fontId="16" fillId="0" borderId="50">
      <alignment horizontal="center" vertical="center"/>
    </xf>
    <xf numFmtId="0" fontId="16" fillId="0" borderId="62">
      <alignment horizontal="center" vertical="center"/>
    </xf>
    <xf numFmtId="0" fontId="17" fillId="0" borderId="62">
      <alignment horizontal="center" vertical="center"/>
    </xf>
    <xf numFmtId="0" fontId="16" fillId="0" borderId="64">
      <alignment horizontal="center" vertical="center"/>
    </xf>
    <xf numFmtId="49" fontId="17" fillId="0" borderId="61">
      <alignment horizontal="center" vertical="center"/>
    </xf>
    <xf numFmtId="49" fontId="16" fillId="0" borderId="63">
      <alignment horizontal="center" vertical="center"/>
    </xf>
    <xf numFmtId="49" fontId="16" fillId="0" borderId="50">
      <alignment horizontal="center" vertical="center"/>
    </xf>
    <xf numFmtId="49" fontId="16" fillId="0" borderId="62">
      <alignment horizontal="center" vertical="center"/>
    </xf>
    <xf numFmtId="49" fontId="16" fillId="0" borderId="64">
      <alignment horizontal="center" vertical="center"/>
    </xf>
    <xf numFmtId="49" fontId="16" fillId="0" borderId="56">
      <alignment horizontal="center" vertical="top" wrapText="1"/>
    </xf>
    <xf numFmtId="0" fontId="16" fillId="0" borderId="53"/>
    <xf numFmtId="4" fontId="16" fillId="0" borderId="66">
      <alignment horizontal="right"/>
    </xf>
    <xf numFmtId="4" fontId="16" fillId="0" borderId="65">
      <alignment horizontal="right"/>
    </xf>
    <xf numFmtId="4" fontId="16" fillId="0" borderId="0">
      <alignment horizontal="right" shrinkToFit="1"/>
    </xf>
    <xf numFmtId="4" fontId="16" fillId="0" borderId="46">
      <alignment horizontal="right"/>
    </xf>
    <xf numFmtId="49" fontId="16" fillId="0" borderId="46">
      <alignment horizontal="center"/>
    </xf>
    <xf numFmtId="0" fontId="16" fillId="0" borderId="45">
      <alignment horizontal="center"/>
    </xf>
    <xf numFmtId="0" fontId="16" fillId="0" borderId="45"/>
    <xf numFmtId="0" fontId="16" fillId="0" borderId="46">
      <alignment horizontal="center"/>
    </xf>
    <xf numFmtId="49" fontId="16" fillId="0" borderId="45">
      <alignment horizontal="center"/>
    </xf>
    <xf numFmtId="49" fontId="16" fillId="0" borderId="0">
      <alignment horizontal="left"/>
    </xf>
    <xf numFmtId="4" fontId="16" fillId="0" borderId="53">
      <alignment horizontal="right"/>
    </xf>
    <xf numFmtId="0" fontId="16" fillId="0" borderId="56">
      <alignment horizontal="center" vertical="top"/>
    </xf>
    <xf numFmtId="4" fontId="16" fillId="0" borderId="54">
      <alignment horizontal="right"/>
    </xf>
    <xf numFmtId="4" fontId="16" fillId="0" borderId="67">
      <alignment horizontal="right"/>
    </xf>
    <xf numFmtId="0" fontId="16" fillId="0" borderId="54"/>
    <xf numFmtId="0" fontId="19" fillId="0" borderId="56">
      <alignment wrapText="1"/>
    </xf>
    <xf numFmtId="0" fontId="15" fillId="0" borderId="68"/>
    <xf numFmtId="0" fontId="18" fillId="2" borderId="0"/>
    <xf numFmtId="0" fontId="17" fillId="0" borderId="0"/>
    <xf numFmtId="0" fontId="21" fillId="0" borderId="0"/>
    <xf numFmtId="0" fontId="16" fillId="0" borderId="0">
      <alignment horizontal="left"/>
    </xf>
    <xf numFmtId="0" fontId="16" fillId="0" borderId="0"/>
    <xf numFmtId="0" fontId="15" fillId="0" borderId="0"/>
    <xf numFmtId="0" fontId="18" fillId="0" borderId="0"/>
    <xf numFmtId="49" fontId="16" fillId="0" borderId="56">
      <alignment horizontal="center" vertical="center" wrapText="1"/>
    </xf>
    <xf numFmtId="0" fontId="16" fillId="0" borderId="69">
      <alignment horizontal="left" wrapText="1"/>
    </xf>
    <xf numFmtId="0" fontId="16" fillId="0" borderId="47">
      <alignment horizontal="left" wrapText="1" indent="1"/>
    </xf>
    <xf numFmtId="0" fontId="16" fillId="0" borderId="70">
      <alignment horizontal="left" wrapText="1" indent="2"/>
    </xf>
    <xf numFmtId="0" fontId="15" fillId="0" borderId="0"/>
    <xf numFmtId="0" fontId="22" fillId="0" borderId="0">
      <alignment horizontal="center" vertical="top"/>
    </xf>
    <xf numFmtId="0" fontId="16" fillId="0" borderId="45">
      <alignment horizontal="left"/>
    </xf>
    <xf numFmtId="49" fontId="16" fillId="0" borderId="61">
      <alignment horizontal="center" wrapText="1"/>
    </xf>
    <xf numFmtId="49" fontId="16" fillId="0" borderId="63">
      <alignment horizontal="center" wrapText="1"/>
    </xf>
    <xf numFmtId="49" fontId="16" fillId="0" borderId="62">
      <alignment horizontal="center"/>
    </xf>
    <xf numFmtId="0" fontId="18" fillId="0" borderId="0"/>
    <xf numFmtId="0" fontId="16" fillId="0" borderId="65"/>
    <xf numFmtId="49" fontId="16" fillId="0" borderId="45"/>
    <xf numFmtId="49" fontId="16" fillId="0" borderId="0"/>
    <xf numFmtId="49" fontId="16" fillId="0" borderId="71">
      <alignment horizontal="center"/>
    </xf>
    <xf numFmtId="49" fontId="16" fillId="0" borderId="53">
      <alignment horizontal="center"/>
    </xf>
    <xf numFmtId="49" fontId="16" fillId="0" borderId="56">
      <alignment horizontal="center"/>
    </xf>
    <xf numFmtId="49" fontId="16" fillId="0" borderId="66">
      <alignment horizontal="center" vertical="center" wrapText="1"/>
    </xf>
    <xf numFmtId="4" fontId="16" fillId="0" borderId="56">
      <alignment horizontal="right"/>
    </xf>
    <xf numFmtId="0" fontId="16" fillId="3" borderId="65"/>
    <xf numFmtId="0" fontId="16" fillId="3" borderId="0"/>
    <xf numFmtId="0" fontId="23" fillId="0" borderId="0">
      <alignment horizontal="center" wrapText="1"/>
    </xf>
    <xf numFmtId="0" fontId="16" fillId="0" borderId="0">
      <alignment horizontal="center"/>
    </xf>
    <xf numFmtId="0" fontId="16" fillId="0" borderId="46">
      <alignment wrapText="1"/>
    </xf>
    <xf numFmtId="0" fontId="16" fillId="0" borderId="72">
      <alignment wrapText="1"/>
    </xf>
    <xf numFmtId="0" fontId="24" fillId="0" borderId="73"/>
    <xf numFmtId="49" fontId="25" fillId="0" borderId="74">
      <alignment horizontal="right"/>
    </xf>
    <xf numFmtId="0" fontId="16" fillId="0" borderId="74">
      <alignment horizontal="right"/>
    </xf>
    <xf numFmtId="0" fontId="24" fillId="0" borderId="46"/>
    <xf numFmtId="0" fontId="15" fillId="0" borderId="65"/>
    <xf numFmtId="0" fontId="16" fillId="0" borderId="66">
      <alignment horizontal="center"/>
    </xf>
    <xf numFmtId="49" fontId="18" fillId="0" borderId="75">
      <alignment horizontal="center"/>
    </xf>
    <xf numFmtId="164" fontId="16" fillId="0" borderId="43">
      <alignment horizontal="center"/>
    </xf>
    <xf numFmtId="0" fontId="16" fillId="0" borderId="76">
      <alignment horizontal="center"/>
    </xf>
    <xf numFmtId="49" fontId="16" fillId="0" borderId="44">
      <alignment horizontal="center"/>
    </xf>
    <xf numFmtId="49" fontId="16" fillId="0" borderId="43">
      <alignment horizontal="center"/>
    </xf>
    <xf numFmtId="0" fontId="16" fillId="0" borderId="43">
      <alignment horizontal="center"/>
    </xf>
    <xf numFmtId="49" fontId="16" fillId="0" borderId="77">
      <alignment horizontal="center"/>
    </xf>
    <xf numFmtId="0" fontId="24" fillId="0" borderId="0"/>
    <xf numFmtId="0" fontId="18" fillId="0" borderId="78"/>
    <xf numFmtId="0" fontId="18" fillId="0" borderId="68"/>
    <xf numFmtId="4" fontId="16" fillId="0" borderId="70">
      <alignment horizontal="right"/>
    </xf>
    <xf numFmtId="49" fontId="16" fillId="0" borderId="54">
      <alignment horizontal="center"/>
    </xf>
    <xf numFmtId="0" fontId="16" fillId="0" borderId="79">
      <alignment horizontal="left" wrapText="1"/>
    </xf>
    <xf numFmtId="0" fontId="16" fillId="0" borderId="52">
      <alignment horizontal="left" wrapText="1" indent="1"/>
    </xf>
    <xf numFmtId="0" fontId="16" fillId="0" borderId="43">
      <alignment horizontal="left" wrapText="1" indent="2"/>
    </xf>
    <xf numFmtId="0" fontId="16" fillId="3" borderId="80"/>
    <xf numFmtId="0" fontId="23" fillId="0" borderId="0">
      <alignment horizontal="left" wrapText="1"/>
    </xf>
    <xf numFmtId="49" fontId="18" fillId="0" borderId="0"/>
    <xf numFmtId="0" fontId="16" fillId="0" borderId="0">
      <alignment horizontal="right"/>
    </xf>
    <xf numFmtId="49" fontId="16" fillId="0" borderId="0">
      <alignment horizontal="right"/>
    </xf>
    <xf numFmtId="0" fontId="16" fillId="0" borderId="0">
      <alignment horizontal="left" wrapText="1"/>
    </xf>
    <xf numFmtId="0" fontId="16" fillId="0" borderId="46">
      <alignment horizontal="left"/>
    </xf>
    <xf numFmtId="0" fontId="16" fillId="0" borderId="48">
      <alignment horizontal="left" wrapText="1"/>
    </xf>
    <xf numFmtId="0" fontId="16" fillId="0" borderId="72"/>
    <xf numFmtId="0" fontId="17" fillId="0" borderId="81">
      <alignment horizontal="left" wrapText="1"/>
    </xf>
    <xf numFmtId="0" fontId="16" fillId="0" borderId="82">
      <alignment horizontal="left" wrapText="1" indent="2"/>
    </xf>
    <xf numFmtId="49" fontId="16" fillId="0" borderId="0">
      <alignment horizontal="center" wrapText="1"/>
    </xf>
    <xf numFmtId="49" fontId="16" fillId="0" borderId="62">
      <alignment horizontal="center" wrapText="1"/>
    </xf>
    <xf numFmtId="0" fontId="16" fillId="0" borderId="83"/>
    <xf numFmtId="0" fontId="16" fillId="0" borderId="84">
      <alignment horizontal="center" wrapText="1"/>
    </xf>
    <xf numFmtId="49" fontId="16" fillId="0" borderId="50">
      <alignment horizontal="center"/>
    </xf>
    <xf numFmtId="0" fontId="18" fillId="0" borderId="65"/>
    <xf numFmtId="49" fontId="16" fillId="0" borderId="0">
      <alignment horizontal="center"/>
    </xf>
    <xf numFmtId="49" fontId="16" fillId="0" borderId="71">
      <alignment horizontal="center" wrapText="1"/>
    </xf>
    <xf numFmtId="49" fontId="16" fillId="0" borderId="85">
      <alignment horizontal="center" wrapText="1"/>
    </xf>
    <xf numFmtId="49" fontId="16" fillId="0" borderId="51">
      <alignment horizontal="center"/>
    </xf>
    <xf numFmtId="49" fontId="16" fillId="0" borderId="46"/>
    <xf numFmtId="4" fontId="16" fillId="0" borderId="51">
      <alignment horizontal="right"/>
    </xf>
    <xf numFmtId="4" fontId="16" fillId="0" borderId="71">
      <alignment horizontal="right"/>
    </xf>
    <xf numFmtId="4" fontId="16" fillId="0" borderId="82">
      <alignment horizontal="right"/>
    </xf>
    <xf numFmtId="49" fontId="16" fillId="0" borderId="70">
      <alignment horizontal="center"/>
    </xf>
  </cellStyleXfs>
  <cellXfs count="99">
    <xf numFmtId="0" fontId="0" fillId="0" borderId="0" xfId="0"/>
    <xf numFmtId="0" fontId="0" fillId="0" borderId="0" xfId="0" applyProtection="1">
      <protection locked="0"/>
    </xf>
    <xf numFmtId="0" fontId="17" fillId="0" borderId="0" xfId="97" applyNumberFormat="1" applyProtection="1"/>
    <xf numFmtId="0" fontId="18" fillId="0" borderId="0" xfId="102" applyNumberFormat="1" applyProtection="1"/>
    <xf numFmtId="0" fontId="16" fillId="0" borderId="0" xfId="99" applyNumberFormat="1" applyProtection="1">
      <alignment horizontal="left"/>
    </xf>
    <xf numFmtId="0" fontId="16" fillId="0" borderId="0" xfId="100" applyNumberFormat="1" applyProtection="1"/>
    <xf numFmtId="49" fontId="16" fillId="0" borderId="0" xfId="116" applyProtection="1"/>
    <xf numFmtId="0" fontId="16" fillId="3" borderId="0" xfId="123" applyNumberFormat="1" applyProtection="1"/>
    <xf numFmtId="0" fontId="16" fillId="0" borderId="0" xfId="154" applyNumberFormat="1" applyProtection="1">
      <alignment horizontal="left" wrapText="1"/>
    </xf>
    <xf numFmtId="49" fontId="16" fillId="0" borderId="0" xfId="160" applyProtection="1">
      <alignment horizontal="center" wrapText="1"/>
    </xf>
    <xf numFmtId="49" fontId="16" fillId="0" borderId="0" xfId="166" applyProtection="1">
      <alignment horizontal="center"/>
    </xf>
    <xf numFmtId="49" fontId="2" fillId="0" borderId="0" xfId="6" applyNumberFormat="1" applyFont="1" applyBorder="1" applyAlignment="1" applyProtection="1">
      <alignment horizontal="center"/>
    </xf>
    <xf numFmtId="49" fontId="2" fillId="0" borderId="0" xfId="6" applyNumberFormat="1" applyFont="1" applyBorder="1" applyAlignment="1" applyProtection="1">
      <alignment horizontal="left"/>
    </xf>
    <xf numFmtId="49" fontId="5" fillId="0" borderId="0" xfId="166" applyFont="1" applyAlignment="1" applyProtection="1">
      <alignment horizontal="left"/>
    </xf>
    <xf numFmtId="0" fontId="3" fillId="0" borderId="0" xfId="102" applyNumberFormat="1" applyFont="1" applyProtection="1"/>
    <xf numFmtId="49" fontId="5" fillId="0" borderId="2" xfId="103" applyFont="1" applyBorder="1" applyProtection="1">
      <alignment horizontal="center" vertical="center" wrapText="1"/>
    </xf>
    <xf numFmtId="49" fontId="5" fillId="0" borderId="7" xfId="120" applyFont="1" applyBorder="1" applyProtection="1">
      <alignment horizontal="center" vertical="center" wrapText="1"/>
    </xf>
    <xf numFmtId="49" fontId="5" fillId="0" borderId="8" xfId="117" applyFont="1" applyBorder="1" applyProtection="1">
      <alignment horizontal="center"/>
    </xf>
    <xf numFmtId="49" fontId="5" fillId="0" borderId="9" xfId="118" applyFont="1" applyBorder="1" applyProtection="1">
      <alignment horizontal="center"/>
    </xf>
    <xf numFmtId="0" fontId="16" fillId="0" borderId="0" xfId="114" applyNumberFormat="1" applyBorder="1" applyProtection="1"/>
    <xf numFmtId="0" fontId="16" fillId="3" borderId="0" xfId="122" applyNumberFormat="1" applyBorder="1" applyProtection="1"/>
    <xf numFmtId="49" fontId="5" fillId="0" borderId="10" xfId="103" applyFont="1" applyBorder="1" applyProtection="1">
      <alignment horizontal="center" vertical="center" wrapText="1"/>
    </xf>
    <xf numFmtId="49" fontId="5" fillId="0" borderId="11" xfId="120" applyFont="1" applyBorder="1" applyProtection="1">
      <alignment horizontal="center" vertical="center" wrapText="1"/>
    </xf>
    <xf numFmtId="0" fontId="5" fillId="0" borderId="12" xfId="104" applyNumberFormat="1" applyFont="1" applyBorder="1" applyProtection="1">
      <alignment horizontal="left" wrapText="1"/>
    </xf>
    <xf numFmtId="4" fontId="5" fillId="0" borderId="4" xfId="121" applyFont="1" applyBorder="1" applyProtection="1">
      <alignment horizontal="right"/>
    </xf>
    <xf numFmtId="4" fontId="5" fillId="0" borderId="13" xfId="121" applyFont="1" applyBorder="1" applyProtection="1">
      <alignment horizontal="right"/>
    </xf>
    <xf numFmtId="0" fontId="5" fillId="0" borderId="12" xfId="105" applyNumberFormat="1" applyFont="1" applyBorder="1" applyProtection="1">
      <alignment horizontal="left" wrapText="1" indent="1"/>
    </xf>
    <xf numFmtId="49" fontId="5" fillId="0" borderId="3" xfId="118" applyFont="1" applyBorder="1" applyProtection="1">
      <alignment horizontal="center"/>
    </xf>
    <xf numFmtId="49" fontId="5" fillId="0" borderId="14" xfId="118" applyFont="1" applyBorder="1" applyProtection="1">
      <alignment horizontal="center"/>
    </xf>
    <xf numFmtId="0" fontId="5" fillId="0" borderId="15" xfId="106" applyNumberFormat="1" applyFont="1" applyBorder="1" applyProtection="1">
      <alignment horizontal="left" wrapText="1" indent="2"/>
    </xf>
    <xf numFmtId="49" fontId="4" fillId="0" borderId="4" xfId="119" applyFont="1" applyBorder="1" applyProtection="1">
      <alignment horizontal="center"/>
    </xf>
    <xf numFmtId="0" fontId="5" fillId="0" borderId="16" xfId="106" applyNumberFormat="1" applyFont="1" applyBorder="1" applyProtection="1">
      <alignment horizontal="left" wrapText="1" indent="2"/>
    </xf>
    <xf numFmtId="0" fontId="5" fillId="0" borderId="17" xfId="106" applyNumberFormat="1" applyFont="1" applyBorder="1" applyProtection="1">
      <alignment horizontal="left" wrapText="1" indent="2"/>
    </xf>
    <xf numFmtId="49" fontId="4" fillId="0" borderId="18" xfId="119" applyFont="1" applyBorder="1" applyProtection="1">
      <alignment horizontal="center"/>
    </xf>
    <xf numFmtId="4" fontId="5" fillId="0" borderId="18" xfId="121" applyFont="1" applyBorder="1" applyProtection="1">
      <alignment horizontal="right"/>
    </xf>
    <xf numFmtId="4" fontId="5" fillId="0" borderId="19" xfId="121" applyFont="1" applyBorder="1" applyProtection="1">
      <alignment horizontal="right"/>
    </xf>
    <xf numFmtId="0" fontId="2" fillId="0" borderId="0" xfId="101" applyNumberFormat="1" applyFont="1" applyProtection="1"/>
    <xf numFmtId="0" fontId="2" fillId="0" borderId="0" xfId="102" applyNumberFormat="1" applyFont="1" applyProtection="1"/>
    <xf numFmtId="0" fontId="17" fillId="0" borderId="0" xfId="13" applyNumberFormat="1" applyBorder="1" applyProtection="1"/>
    <xf numFmtId="0" fontId="16" fillId="0" borderId="0" xfId="11" applyNumberFormat="1" applyBorder="1" applyProtection="1"/>
    <xf numFmtId="49" fontId="16" fillId="0" borderId="0" xfId="170" applyBorder="1" applyProtection="1"/>
    <xf numFmtId="0" fontId="3" fillId="0" borderId="0" xfId="12" applyNumberFormat="1" applyFont="1" applyBorder="1" applyProtection="1"/>
    <xf numFmtId="0" fontId="18" fillId="0" borderId="0" xfId="10" applyNumberFormat="1" applyBorder="1" applyProtection="1"/>
    <xf numFmtId="0" fontId="18" fillId="0" borderId="0" xfId="165" applyNumberFormat="1" applyBorder="1" applyProtection="1"/>
    <xf numFmtId="49" fontId="5" fillId="0" borderId="20" xfId="103" applyFont="1" applyBorder="1" applyProtection="1">
      <alignment horizontal="center" vertical="center" wrapText="1"/>
    </xf>
    <xf numFmtId="49" fontId="5" fillId="0" borderId="4" xfId="103" applyFont="1" applyBorder="1" applyProtection="1">
      <alignment horizontal="center" vertical="center" wrapText="1"/>
    </xf>
    <xf numFmtId="49" fontId="5" fillId="0" borderId="5" xfId="120" applyFont="1" applyBorder="1" applyProtection="1">
      <alignment horizontal="center" vertical="center" wrapText="1"/>
    </xf>
    <xf numFmtId="49" fontId="5" fillId="0" borderId="21" xfId="120" applyFont="1" applyBorder="1" applyProtection="1">
      <alignment horizontal="center" vertical="center" wrapText="1"/>
    </xf>
    <xf numFmtId="0" fontId="5" fillId="0" borderId="22" xfId="156" applyNumberFormat="1" applyFont="1" applyBorder="1" applyProtection="1">
      <alignment horizontal="left" wrapText="1"/>
    </xf>
    <xf numFmtId="49" fontId="5" fillId="0" borderId="6" xfId="117" applyFont="1" applyBorder="1" applyProtection="1">
      <alignment horizontal="center"/>
    </xf>
    <xf numFmtId="0" fontId="5" fillId="0" borderId="23" xfId="14" applyNumberFormat="1" applyFont="1" applyBorder="1" applyProtection="1">
      <alignment horizontal="left" wrapText="1"/>
    </xf>
    <xf numFmtId="0" fontId="5" fillId="0" borderId="14" xfId="28" applyNumberFormat="1" applyFont="1" applyBorder="1" applyProtection="1"/>
    <xf numFmtId="0" fontId="5" fillId="0" borderId="22" xfId="15" applyNumberFormat="1" applyFont="1" applyBorder="1" applyProtection="1">
      <alignment horizontal="left" wrapText="1" indent="1"/>
    </xf>
    <xf numFmtId="49" fontId="5" fillId="0" borderId="2" xfId="169" applyFont="1" applyBorder="1" applyProtection="1">
      <alignment horizontal="center"/>
    </xf>
    <xf numFmtId="4" fontId="5" fillId="0" borderId="2" xfId="171" applyFont="1" applyBorder="1" applyProtection="1">
      <alignment horizontal="right"/>
    </xf>
    <xf numFmtId="4" fontId="5" fillId="0" borderId="24" xfId="171" applyFont="1" applyBorder="1" applyProtection="1">
      <alignment horizontal="right"/>
    </xf>
    <xf numFmtId="0" fontId="5" fillId="0" borderId="23" xfId="16" applyNumberFormat="1" applyFont="1" applyBorder="1" applyProtection="1">
      <alignment horizontal="left" wrapText="1" indent="2"/>
    </xf>
    <xf numFmtId="0" fontId="5" fillId="0" borderId="22" xfId="17" applyNumberFormat="1" applyFont="1" applyBorder="1" applyProtection="1">
      <alignment horizontal="left" wrapText="1" indent="2"/>
    </xf>
    <xf numFmtId="49" fontId="5" fillId="0" borderId="2" xfId="23" applyFont="1" applyBorder="1" applyProtection="1">
      <alignment horizontal="center" shrinkToFit="1"/>
    </xf>
    <xf numFmtId="0" fontId="5" fillId="0" borderId="25" xfId="17" applyNumberFormat="1" applyFont="1" applyBorder="1" applyProtection="1">
      <alignment horizontal="left" wrapText="1" indent="2"/>
    </xf>
    <xf numFmtId="49" fontId="5" fillId="0" borderId="26" xfId="23" applyFont="1" applyBorder="1" applyProtection="1">
      <alignment horizontal="center" shrinkToFit="1"/>
    </xf>
    <xf numFmtId="4" fontId="5" fillId="0" borderId="26" xfId="171" applyFont="1" applyBorder="1" applyProtection="1">
      <alignment horizontal="right"/>
    </xf>
    <xf numFmtId="0" fontId="5" fillId="0" borderId="27" xfId="106" applyNumberFormat="1" applyFont="1" applyBorder="1" applyProtection="1">
      <alignment horizontal="left" wrapText="1" indent="2"/>
    </xf>
    <xf numFmtId="49" fontId="4" fillId="0" borderId="3" xfId="119" applyFont="1" applyBorder="1" applyProtection="1">
      <alignment horizontal="center"/>
    </xf>
    <xf numFmtId="4" fontId="5" fillId="0" borderId="3" xfId="121" applyFont="1" applyBorder="1" applyProtection="1">
      <alignment horizontal="right"/>
    </xf>
    <xf numFmtId="4" fontId="5" fillId="0" borderId="14" xfId="121" applyFont="1" applyBorder="1" applyProtection="1">
      <alignment horizontal="right"/>
    </xf>
    <xf numFmtId="49" fontId="5" fillId="0" borderId="28" xfId="103" applyFont="1" applyBorder="1" applyAlignment="1" applyProtection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6" fillId="0" borderId="0" xfId="97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102" applyNumberFormat="1" applyFont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5" fillId="0" borderId="32" xfId="103" applyFont="1" applyBorder="1" applyProtection="1">
      <alignment horizontal="center" vertical="center" wrapText="1"/>
    </xf>
    <xf numFmtId="49" fontId="5" fillId="0" borderId="12" xfId="103" applyFont="1" applyBorder="1" applyProtection="1">
      <alignment horizontal="center" vertical="center" wrapText="1"/>
      <protection locked="0"/>
    </xf>
    <xf numFmtId="49" fontId="5" fillId="0" borderId="28" xfId="103" applyFont="1" applyBorder="1" applyProtection="1">
      <alignment horizontal="center" vertical="center" wrapText="1"/>
    </xf>
    <xf numFmtId="49" fontId="5" fillId="0" borderId="29" xfId="103" applyFont="1" applyBorder="1" applyProtection="1">
      <alignment horizontal="center" vertical="center" wrapText="1"/>
      <protection locked="0"/>
    </xf>
    <xf numFmtId="49" fontId="5" fillId="0" borderId="33" xfId="103" applyFont="1" applyBorder="1" applyAlignment="1" applyProtection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1" fillId="0" borderId="0" xfId="24" applyNumberFormat="1" applyFont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7" fillId="0" borderId="0" xfId="22" applyNumberFormat="1" applyProtection="1">
      <alignment horizontal="center"/>
    </xf>
    <xf numFmtId="0" fontId="17" fillId="0" borderId="0" xfId="22" applyProtection="1">
      <alignment horizontal="center"/>
      <protection locked="0"/>
    </xf>
    <xf numFmtId="49" fontId="5" fillId="0" borderId="34" xfId="103" applyFont="1" applyBorder="1" applyProtection="1">
      <alignment horizontal="center" vertical="center" wrapText="1"/>
    </xf>
    <xf numFmtId="49" fontId="5" fillId="0" borderId="20" xfId="103" applyFont="1" applyBorder="1" applyProtection="1">
      <alignment horizontal="center" vertical="center" wrapText="1"/>
      <protection locked="0"/>
    </xf>
    <xf numFmtId="49" fontId="5" fillId="0" borderId="35" xfId="103" applyFont="1" applyBorder="1" applyProtection="1">
      <alignment horizontal="center" vertical="center" wrapText="1"/>
    </xf>
    <xf numFmtId="49" fontId="5" fillId="0" borderId="4" xfId="103" applyFont="1" applyBorder="1" applyProtection="1">
      <alignment horizontal="center" vertical="center" wrapText="1"/>
      <protection locked="0"/>
    </xf>
    <xf numFmtId="49" fontId="5" fillId="0" borderId="36" xfId="103" applyFont="1" applyBorder="1" applyAlignment="1" applyProtection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workbookViewId="0">
      <selection activeCell="B10" sqref="B10:B11"/>
    </sheetView>
  </sheetViews>
  <sheetFormatPr defaultColWidth="9.109375" defaultRowHeight="14.4"/>
  <cols>
    <col min="1" max="1" width="42.6640625" style="1" customWidth="1"/>
    <col min="2" max="2" width="20.33203125" style="1" customWidth="1"/>
    <col min="3" max="7" width="9.109375" style="1" hidden="1" customWidth="1"/>
    <col min="8" max="8" width="13.5546875" style="1" customWidth="1"/>
    <col min="9" max="9" width="13.109375" style="1" customWidth="1"/>
    <col min="10" max="16384" width="9.109375" style="1"/>
  </cols>
  <sheetData>
    <row r="1" spans="1:9">
      <c r="H1" s="11" t="s">
        <v>84</v>
      </c>
      <c r="I1" s="3"/>
    </row>
    <row r="2" spans="1:9">
      <c r="H2" s="12" t="s">
        <v>82</v>
      </c>
      <c r="I2" s="3"/>
    </row>
    <row r="3" spans="1:9">
      <c r="H3" s="12" t="s">
        <v>83</v>
      </c>
      <c r="I3" s="3"/>
    </row>
    <row r="4" spans="1:9">
      <c r="H4" s="13" t="s">
        <v>97</v>
      </c>
      <c r="I4" s="3"/>
    </row>
    <row r="5" spans="1:9" ht="12.9" customHeight="1">
      <c r="A5" s="3"/>
      <c r="B5" s="3"/>
      <c r="C5" s="3"/>
      <c r="D5" s="3"/>
      <c r="E5" s="3"/>
      <c r="F5" s="3"/>
      <c r="G5" s="3"/>
      <c r="H5" s="3"/>
      <c r="I5" s="3"/>
    </row>
    <row r="6" spans="1:9" ht="18.600000000000001" customHeight="1">
      <c r="A6" s="71" t="s">
        <v>85</v>
      </c>
      <c r="B6" s="72"/>
      <c r="C6" s="73"/>
      <c r="D6" s="73"/>
      <c r="E6" s="74"/>
      <c r="F6" s="74"/>
      <c r="G6" s="74"/>
      <c r="H6" s="74"/>
      <c r="I6" s="74"/>
    </row>
    <row r="7" spans="1:9" ht="16.95" customHeight="1">
      <c r="A7" s="75" t="s">
        <v>90</v>
      </c>
      <c r="B7" s="76"/>
      <c r="C7" s="76"/>
      <c r="D7" s="76"/>
      <c r="E7" s="76"/>
      <c r="F7" s="76"/>
      <c r="G7" s="76"/>
      <c r="H7" s="76"/>
      <c r="I7" s="76"/>
    </row>
    <row r="8" spans="1:9" ht="12.75" customHeight="1">
      <c r="A8" s="3"/>
      <c r="B8" s="3"/>
      <c r="C8" s="3"/>
      <c r="D8" s="3"/>
      <c r="E8" s="3"/>
      <c r="F8" s="3"/>
      <c r="G8" s="3"/>
      <c r="H8" s="3"/>
      <c r="I8" s="3"/>
    </row>
    <row r="9" spans="1:9" ht="24.75" customHeight="1" thickBot="1">
      <c r="A9" s="2"/>
      <c r="B9" s="4"/>
      <c r="C9" s="6"/>
      <c r="D9" s="6"/>
      <c r="E9" s="6"/>
      <c r="F9" s="6"/>
      <c r="G9" s="6"/>
      <c r="H9" s="6"/>
      <c r="I9" s="14" t="s">
        <v>86</v>
      </c>
    </row>
    <row r="10" spans="1:9" ht="11.4" customHeight="1">
      <c r="A10" s="77" t="s">
        <v>38</v>
      </c>
      <c r="B10" s="79" t="s">
        <v>39</v>
      </c>
      <c r="C10" s="66" t="s">
        <v>81</v>
      </c>
      <c r="D10" s="67"/>
      <c r="E10" s="67"/>
      <c r="F10" s="67"/>
      <c r="G10" s="67"/>
      <c r="H10" s="67"/>
      <c r="I10" s="69" t="s">
        <v>40</v>
      </c>
    </row>
    <row r="11" spans="1:9" ht="56.25" customHeight="1">
      <c r="A11" s="78"/>
      <c r="B11" s="80"/>
      <c r="C11" s="68"/>
      <c r="D11" s="68"/>
      <c r="E11" s="68"/>
      <c r="F11" s="68"/>
      <c r="G11" s="68"/>
      <c r="H11" s="68"/>
      <c r="I11" s="70"/>
    </row>
    <row r="12" spans="1:9" ht="11.4" customHeight="1" thickBot="1">
      <c r="A12" s="21" t="s">
        <v>41</v>
      </c>
      <c r="B12" s="15" t="s">
        <v>42</v>
      </c>
      <c r="C12" s="16" t="s">
        <v>45</v>
      </c>
      <c r="D12" s="16" t="s">
        <v>46</v>
      </c>
      <c r="E12" s="16" t="s">
        <v>47</v>
      </c>
      <c r="F12" s="16" t="s">
        <v>48</v>
      </c>
      <c r="G12" s="16" t="s">
        <v>49</v>
      </c>
      <c r="H12" s="16" t="s">
        <v>43</v>
      </c>
      <c r="I12" s="22" t="s">
        <v>44</v>
      </c>
    </row>
    <row r="13" spans="1:9" ht="21.75" customHeight="1">
      <c r="A13" s="23" t="s">
        <v>50</v>
      </c>
      <c r="B13" s="17" t="s">
        <v>51</v>
      </c>
      <c r="C13" s="24" t="s">
        <v>52</v>
      </c>
      <c r="D13" s="24" t="s">
        <v>52</v>
      </c>
      <c r="E13" s="24" t="s">
        <v>52</v>
      </c>
      <c r="F13" s="24" t="s">
        <v>52</v>
      </c>
      <c r="G13" s="24" t="s">
        <v>52</v>
      </c>
      <c r="H13" s="24">
        <f>H15+H36</f>
        <v>542789382.06999993</v>
      </c>
      <c r="I13" s="24">
        <f>I15+I36</f>
        <v>124867112.28</v>
      </c>
    </row>
    <row r="14" spans="1:9" ht="15" customHeight="1">
      <c r="A14" s="26" t="s">
        <v>53</v>
      </c>
      <c r="B14" s="18"/>
      <c r="C14" s="27"/>
      <c r="D14" s="27"/>
      <c r="E14" s="27"/>
      <c r="F14" s="27"/>
      <c r="G14" s="27"/>
      <c r="H14" s="27"/>
      <c r="I14" s="28"/>
    </row>
    <row r="15" spans="1:9">
      <c r="A15" s="29" t="s">
        <v>54</v>
      </c>
      <c r="B15" s="30" t="s">
        <v>55</v>
      </c>
      <c r="C15" s="24" t="s">
        <v>52</v>
      </c>
      <c r="D15" s="24" t="s">
        <v>52</v>
      </c>
      <c r="E15" s="24" t="s">
        <v>52</v>
      </c>
      <c r="F15" s="24" t="s">
        <v>52</v>
      </c>
      <c r="G15" s="24" t="s">
        <v>52</v>
      </c>
      <c r="H15" s="24">
        <f>H16+H19+H21+H27+H29+H30+H31+H32+H33+H34</f>
        <v>131422600</v>
      </c>
      <c r="I15" s="24">
        <f>I16+I19+I21+I27+I29+I30+I31+I32+I33+I34+I35</f>
        <v>28098622.020000003</v>
      </c>
    </row>
    <row r="16" spans="1:9">
      <c r="A16" s="31" t="s">
        <v>56</v>
      </c>
      <c r="B16" s="30" t="s">
        <v>57</v>
      </c>
      <c r="C16" s="24" t="s">
        <v>52</v>
      </c>
      <c r="D16" s="24" t="s">
        <v>52</v>
      </c>
      <c r="E16" s="24" t="s">
        <v>52</v>
      </c>
      <c r="F16" s="24" t="s">
        <v>52</v>
      </c>
      <c r="G16" s="24" t="s">
        <v>52</v>
      </c>
      <c r="H16" s="24">
        <f>H17+H18</f>
        <v>99533700</v>
      </c>
      <c r="I16" s="24">
        <f>I17+I18</f>
        <v>20372413.200000003</v>
      </c>
    </row>
    <row r="17" spans="1:9">
      <c r="A17" s="31" t="s">
        <v>58</v>
      </c>
      <c r="B17" s="30" t="s">
        <v>59</v>
      </c>
      <c r="C17" s="24" t="s">
        <v>52</v>
      </c>
      <c r="D17" s="24" t="s">
        <v>52</v>
      </c>
      <c r="E17" s="24" t="s">
        <v>52</v>
      </c>
      <c r="F17" s="24" t="s">
        <v>52</v>
      </c>
      <c r="G17" s="24" t="s">
        <v>52</v>
      </c>
      <c r="H17" s="24">
        <v>69000</v>
      </c>
      <c r="I17" s="25">
        <v>12485.17</v>
      </c>
    </row>
    <row r="18" spans="1:9">
      <c r="A18" s="31" t="s">
        <v>60</v>
      </c>
      <c r="B18" s="30" t="s">
        <v>61</v>
      </c>
      <c r="C18" s="24" t="s">
        <v>52</v>
      </c>
      <c r="D18" s="24" t="s">
        <v>52</v>
      </c>
      <c r="E18" s="24" t="s">
        <v>52</v>
      </c>
      <c r="F18" s="24" t="s">
        <v>52</v>
      </c>
      <c r="G18" s="24" t="s">
        <v>52</v>
      </c>
      <c r="H18" s="24">
        <v>99464700</v>
      </c>
      <c r="I18" s="25">
        <v>20359928.030000001</v>
      </c>
    </row>
    <row r="19" spans="1:9" ht="40.200000000000003">
      <c r="A19" s="31" t="s">
        <v>62</v>
      </c>
      <c r="B19" s="30" t="s">
        <v>63</v>
      </c>
      <c r="C19" s="24" t="s">
        <v>52</v>
      </c>
      <c r="D19" s="24" t="s">
        <v>52</v>
      </c>
      <c r="E19" s="24" t="s">
        <v>52</v>
      </c>
      <c r="F19" s="24" t="s">
        <v>52</v>
      </c>
      <c r="G19" s="24" t="s">
        <v>52</v>
      </c>
      <c r="H19" s="24">
        <v>8238700</v>
      </c>
      <c r="I19" s="25">
        <v>2028034.31</v>
      </c>
    </row>
    <row r="20" spans="1:9" ht="37.950000000000003" customHeight="1">
      <c r="A20" s="31" t="s">
        <v>64</v>
      </c>
      <c r="B20" s="30" t="s">
        <v>65</v>
      </c>
      <c r="C20" s="24" t="s">
        <v>52</v>
      </c>
      <c r="D20" s="24" t="s">
        <v>52</v>
      </c>
      <c r="E20" s="24" t="s">
        <v>52</v>
      </c>
      <c r="F20" s="24" t="s">
        <v>52</v>
      </c>
      <c r="G20" s="24" t="s">
        <v>52</v>
      </c>
      <c r="H20" s="24">
        <v>8238700</v>
      </c>
      <c r="I20" s="25">
        <v>2028034.31</v>
      </c>
    </row>
    <row r="21" spans="1:9">
      <c r="A21" s="31" t="s">
        <v>66</v>
      </c>
      <c r="B21" s="30" t="s">
        <v>67</v>
      </c>
      <c r="C21" s="24" t="s">
        <v>52</v>
      </c>
      <c r="D21" s="24" t="s">
        <v>52</v>
      </c>
      <c r="E21" s="24" t="s">
        <v>52</v>
      </c>
      <c r="F21" s="24" t="s">
        <v>52</v>
      </c>
      <c r="G21" s="24" t="s">
        <v>52</v>
      </c>
      <c r="H21" s="24">
        <f>H22+H23+H26+H24+H25</f>
        <v>10387000</v>
      </c>
      <c r="I21" s="24">
        <f>I22+I23+I26+I24+I25</f>
        <v>3014925.76</v>
      </c>
    </row>
    <row r="22" spans="1:9" ht="27">
      <c r="A22" s="31" t="s">
        <v>68</v>
      </c>
      <c r="B22" s="30" t="s">
        <v>69</v>
      </c>
      <c r="C22" s="24" t="s">
        <v>52</v>
      </c>
      <c r="D22" s="24" t="s">
        <v>52</v>
      </c>
      <c r="E22" s="24" t="s">
        <v>52</v>
      </c>
      <c r="F22" s="24" t="s">
        <v>52</v>
      </c>
      <c r="G22" s="24" t="s">
        <v>52</v>
      </c>
      <c r="H22" s="24">
        <v>6936000</v>
      </c>
      <c r="I22" s="25">
        <v>2125891.2799999998</v>
      </c>
    </row>
    <row r="23" spans="1:9" ht="27">
      <c r="A23" s="31" t="s">
        <v>70</v>
      </c>
      <c r="B23" s="30" t="s">
        <v>71</v>
      </c>
      <c r="C23" s="24" t="s">
        <v>52</v>
      </c>
      <c r="D23" s="24" t="s">
        <v>52</v>
      </c>
      <c r="E23" s="24" t="s">
        <v>52</v>
      </c>
      <c r="F23" s="24" t="s">
        <v>52</v>
      </c>
      <c r="G23" s="24" t="s">
        <v>52</v>
      </c>
      <c r="H23" s="24">
        <v>3000000</v>
      </c>
      <c r="I23" s="25">
        <v>852209.07</v>
      </c>
    </row>
    <row r="24" spans="1:9">
      <c r="A24" s="31" t="s">
        <v>91</v>
      </c>
      <c r="B24" s="30" t="s">
        <v>92</v>
      </c>
      <c r="C24" s="24"/>
      <c r="D24" s="24"/>
      <c r="E24" s="24"/>
      <c r="F24" s="24"/>
      <c r="G24" s="24"/>
      <c r="H24" s="24">
        <v>0</v>
      </c>
      <c r="I24" s="25">
        <v>3943.82</v>
      </c>
    </row>
    <row r="25" spans="1:9" ht="27">
      <c r="A25" s="31" t="s">
        <v>93</v>
      </c>
      <c r="B25" s="30" t="s">
        <v>94</v>
      </c>
      <c r="C25" s="24"/>
      <c r="D25" s="24"/>
      <c r="E25" s="24"/>
      <c r="F25" s="24"/>
      <c r="G25" s="24"/>
      <c r="H25" s="24">
        <v>47000</v>
      </c>
      <c r="I25" s="25">
        <v>1.87</v>
      </c>
    </row>
    <row r="26" spans="1:9">
      <c r="A26" s="31" t="s">
        <v>72</v>
      </c>
      <c r="B26" s="30" t="s">
        <v>73</v>
      </c>
      <c r="C26" s="24" t="s">
        <v>52</v>
      </c>
      <c r="D26" s="24" t="s">
        <v>52</v>
      </c>
      <c r="E26" s="24" t="s">
        <v>52</v>
      </c>
      <c r="F26" s="24" t="s">
        <v>52</v>
      </c>
      <c r="G26" s="24" t="s">
        <v>52</v>
      </c>
      <c r="H26" s="24">
        <v>404000</v>
      </c>
      <c r="I26" s="25">
        <v>32879.72</v>
      </c>
    </row>
    <row r="27" spans="1:9">
      <c r="A27" s="31" t="s">
        <v>74</v>
      </c>
      <c r="B27" s="30" t="s">
        <v>75</v>
      </c>
      <c r="C27" s="24" t="s">
        <v>52</v>
      </c>
      <c r="D27" s="24" t="s">
        <v>52</v>
      </c>
      <c r="E27" s="24" t="s">
        <v>52</v>
      </c>
      <c r="F27" s="24" t="s">
        <v>52</v>
      </c>
      <c r="G27" s="24" t="s">
        <v>52</v>
      </c>
      <c r="H27" s="24">
        <v>2500000</v>
      </c>
      <c r="I27" s="25">
        <v>520232.03</v>
      </c>
    </row>
    <row r="28" spans="1:9">
      <c r="A28" s="31" t="s">
        <v>76</v>
      </c>
      <c r="B28" s="30" t="s">
        <v>77</v>
      </c>
      <c r="C28" s="24" t="s">
        <v>52</v>
      </c>
      <c r="D28" s="24" t="s">
        <v>52</v>
      </c>
      <c r="E28" s="24" t="s">
        <v>52</v>
      </c>
      <c r="F28" s="24" t="s">
        <v>52</v>
      </c>
      <c r="G28" s="24" t="s">
        <v>52</v>
      </c>
      <c r="H28" s="24">
        <v>2500000</v>
      </c>
      <c r="I28" s="25">
        <v>520232.03</v>
      </c>
    </row>
    <row r="29" spans="1:9">
      <c r="A29" s="31" t="s">
        <v>78</v>
      </c>
      <c r="B29" s="30" t="s">
        <v>79</v>
      </c>
      <c r="C29" s="24" t="s">
        <v>52</v>
      </c>
      <c r="D29" s="24" t="s">
        <v>52</v>
      </c>
      <c r="E29" s="24" t="s">
        <v>52</v>
      </c>
      <c r="F29" s="24" t="s">
        <v>52</v>
      </c>
      <c r="G29" s="24" t="s">
        <v>52</v>
      </c>
      <c r="H29" s="24">
        <v>1060000</v>
      </c>
      <c r="I29" s="25">
        <v>266389.11</v>
      </c>
    </row>
    <row r="30" spans="1:9" ht="60" customHeight="1">
      <c r="A30" s="31" t="s">
        <v>80</v>
      </c>
      <c r="B30" s="30" t="s">
        <v>0</v>
      </c>
      <c r="C30" s="24" t="s">
        <v>52</v>
      </c>
      <c r="D30" s="24" t="s">
        <v>52</v>
      </c>
      <c r="E30" s="24" t="s">
        <v>52</v>
      </c>
      <c r="F30" s="24" t="s">
        <v>52</v>
      </c>
      <c r="G30" s="24" t="s">
        <v>52</v>
      </c>
      <c r="H30" s="24">
        <v>1998000</v>
      </c>
      <c r="I30" s="25">
        <v>413363.12</v>
      </c>
    </row>
    <row r="31" spans="1:9" ht="27">
      <c r="A31" s="31" t="s">
        <v>1</v>
      </c>
      <c r="B31" s="30" t="s">
        <v>2</v>
      </c>
      <c r="C31" s="24" t="s">
        <v>52</v>
      </c>
      <c r="D31" s="24" t="s">
        <v>52</v>
      </c>
      <c r="E31" s="24" t="s">
        <v>52</v>
      </c>
      <c r="F31" s="24" t="s">
        <v>52</v>
      </c>
      <c r="G31" s="24" t="s">
        <v>52</v>
      </c>
      <c r="H31" s="24">
        <v>183000</v>
      </c>
      <c r="I31" s="25">
        <v>13184.41</v>
      </c>
    </row>
    <row r="32" spans="1:9" ht="38.4" customHeight="1">
      <c r="A32" s="31" t="s">
        <v>3</v>
      </c>
      <c r="B32" s="30" t="s">
        <v>4</v>
      </c>
      <c r="C32" s="24" t="s">
        <v>52</v>
      </c>
      <c r="D32" s="24" t="s">
        <v>52</v>
      </c>
      <c r="E32" s="24" t="s">
        <v>52</v>
      </c>
      <c r="F32" s="24" t="s">
        <v>52</v>
      </c>
      <c r="G32" s="24" t="s">
        <v>52</v>
      </c>
      <c r="H32" s="24">
        <v>4900000</v>
      </c>
      <c r="I32" s="25">
        <v>1365818.94</v>
      </c>
    </row>
    <row r="33" spans="1:9" ht="27">
      <c r="A33" s="31" t="s">
        <v>5</v>
      </c>
      <c r="B33" s="30" t="s">
        <v>6</v>
      </c>
      <c r="C33" s="24" t="s">
        <v>52</v>
      </c>
      <c r="D33" s="24" t="s">
        <v>52</v>
      </c>
      <c r="E33" s="24" t="s">
        <v>52</v>
      </c>
      <c r="F33" s="24" t="s">
        <v>52</v>
      </c>
      <c r="G33" s="24" t="s">
        <v>52</v>
      </c>
      <c r="H33" s="24">
        <v>2095000</v>
      </c>
      <c r="I33" s="25">
        <v>64694.57</v>
      </c>
    </row>
    <row r="34" spans="1:9" ht="31.95" customHeight="1">
      <c r="A34" s="31" t="s">
        <v>7</v>
      </c>
      <c r="B34" s="30" t="s">
        <v>8</v>
      </c>
      <c r="C34" s="24" t="s">
        <v>52</v>
      </c>
      <c r="D34" s="24" t="s">
        <v>52</v>
      </c>
      <c r="E34" s="24" t="s">
        <v>52</v>
      </c>
      <c r="F34" s="24" t="s">
        <v>52</v>
      </c>
      <c r="G34" s="24" t="s">
        <v>52</v>
      </c>
      <c r="H34" s="24">
        <v>527200</v>
      </c>
      <c r="I34" s="25">
        <v>16022.74</v>
      </c>
    </row>
    <row r="35" spans="1:9" ht="31.95" customHeight="1">
      <c r="A35" s="62" t="s">
        <v>95</v>
      </c>
      <c r="B35" s="63" t="s">
        <v>96</v>
      </c>
      <c r="C35" s="64"/>
      <c r="D35" s="64"/>
      <c r="E35" s="64"/>
      <c r="F35" s="64"/>
      <c r="G35" s="64"/>
      <c r="H35" s="64">
        <v>0</v>
      </c>
      <c r="I35" s="65">
        <v>23543.83</v>
      </c>
    </row>
    <row r="36" spans="1:9" ht="15" thickBot="1">
      <c r="A36" s="32" t="s">
        <v>9</v>
      </c>
      <c r="B36" s="33" t="s">
        <v>10</v>
      </c>
      <c r="C36" s="34" t="s">
        <v>52</v>
      </c>
      <c r="D36" s="34" t="s">
        <v>52</v>
      </c>
      <c r="E36" s="34" t="s">
        <v>52</v>
      </c>
      <c r="F36" s="34" t="s">
        <v>52</v>
      </c>
      <c r="G36" s="34" t="s">
        <v>52</v>
      </c>
      <c r="H36" s="34">
        <v>411366782.06999999</v>
      </c>
      <c r="I36" s="35">
        <v>96768490.260000005</v>
      </c>
    </row>
    <row r="37" spans="1:9" ht="12.9" customHeight="1">
      <c r="A37" s="5"/>
      <c r="B37" s="19"/>
      <c r="C37" s="20"/>
      <c r="D37" s="20"/>
      <c r="E37" s="20"/>
      <c r="F37" s="20"/>
      <c r="G37" s="20"/>
      <c r="H37" s="20"/>
      <c r="I37" s="20"/>
    </row>
    <row r="38" spans="1:9" hidden="1">
      <c r="A38" s="5"/>
      <c r="B38" s="5"/>
      <c r="C38" s="7" t="s">
        <v>11</v>
      </c>
      <c r="D38" s="7" t="s">
        <v>11</v>
      </c>
      <c r="E38" s="7" t="s">
        <v>11</v>
      </c>
      <c r="F38" s="7" t="s">
        <v>11</v>
      </c>
      <c r="G38" s="7" t="s">
        <v>11</v>
      </c>
      <c r="H38" s="7"/>
      <c r="I38" s="7"/>
    </row>
  </sheetData>
  <mergeCells count="6">
    <mergeCell ref="C10:H11"/>
    <mergeCell ref="I10:I11"/>
    <mergeCell ref="A6:I6"/>
    <mergeCell ref="A7:I7"/>
    <mergeCell ref="A10:A11"/>
    <mergeCell ref="B10:B11"/>
  </mergeCells>
  <phoneticPr fontId="0" type="noConversion"/>
  <pageMargins left="0.78740157480314965" right="0.23622047244094491" top="0.38" bottom="0.39370078740157483" header="0" footer="0"/>
  <pageSetup paperSize="9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0"/>
  <sheetViews>
    <sheetView tabSelected="1" topLeftCell="A3" workbookViewId="0">
      <selection activeCell="C10" sqref="C10:H11"/>
    </sheetView>
  </sheetViews>
  <sheetFormatPr defaultColWidth="9.109375" defaultRowHeight="14.4"/>
  <cols>
    <col min="1" max="1" width="42.6640625" style="1" customWidth="1"/>
    <col min="2" max="2" width="20" style="1" customWidth="1"/>
    <col min="3" max="7" width="9.109375" style="1" hidden="1" customWidth="1"/>
    <col min="8" max="8" width="14.5546875" style="1" customWidth="1"/>
    <col min="9" max="9" width="14" style="1" customWidth="1"/>
    <col min="10" max="16384" width="9.109375" style="1"/>
  </cols>
  <sheetData>
    <row r="1" spans="1:9" ht="18.600000000000001" customHeight="1">
      <c r="A1" s="8"/>
      <c r="B1" s="9"/>
      <c r="C1" s="10"/>
      <c r="D1" s="10"/>
      <c r="E1" s="10"/>
      <c r="F1" s="10"/>
      <c r="G1" s="10"/>
      <c r="H1" s="36" t="s">
        <v>88</v>
      </c>
      <c r="I1" s="3"/>
    </row>
    <row r="2" spans="1:9" ht="14.4" customHeight="1">
      <c r="A2" s="8"/>
      <c r="B2" s="9"/>
      <c r="C2" s="10"/>
      <c r="D2" s="10"/>
      <c r="E2" s="10"/>
      <c r="F2" s="10"/>
      <c r="G2" s="10"/>
      <c r="H2" s="37" t="s">
        <v>82</v>
      </c>
      <c r="I2" s="3"/>
    </row>
    <row r="3" spans="1:9" ht="15" customHeight="1">
      <c r="A3" s="8"/>
      <c r="B3" s="9"/>
      <c r="C3" s="10"/>
      <c r="D3" s="10"/>
      <c r="E3" s="10"/>
      <c r="F3" s="10"/>
      <c r="G3" s="10"/>
      <c r="H3" s="36" t="s">
        <v>83</v>
      </c>
      <c r="I3" s="3"/>
    </row>
    <row r="4" spans="1:9" ht="15" customHeight="1">
      <c r="A4" s="8"/>
      <c r="B4" s="9"/>
      <c r="C4" s="10"/>
      <c r="D4" s="10"/>
      <c r="E4" s="10"/>
      <c r="F4" s="10"/>
      <c r="G4" s="10"/>
      <c r="H4" s="14" t="s">
        <v>97</v>
      </c>
      <c r="I4" s="3"/>
    </row>
    <row r="5" spans="1:9" ht="10.5" customHeight="1">
      <c r="A5" s="8"/>
      <c r="B5" s="9"/>
      <c r="C5" s="10"/>
      <c r="D5" s="10"/>
      <c r="E5" s="10"/>
      <c r="F5" s="10"/>
      <c r="G5" s="10"/>
      <c r="H5" s="10"/>
      <c r="I5" s="3"/>
    </row>
    <row r="6" spans="1:9" ht="20.399999999999999" customHeight="1">
      <c r="A6" s="83" t="s">
        <v>87</v>
      </c>
      <c r="B6" s="83"/>
      <c r="C6" s="83"/>
      <c r="D6" s="83"/>
      <c r="E6" s="84"/>
      <c r="F6" s="84"/>
      <c r="G6" s="84"/>
      <c r="H6" s="84"/>
      <c r="I6" s="84"/>
    </row>
    <row r="7" spans="1:9" ht="21.6" customHeight="1">
      <c r="A7" s="83" t="s">
        <v>89</v>
      </c>
      <c r="B7" s="85"/>
      <c r="C7" s="86"/>
      <c r="D7" s="86"/>
      <c r="E7" s="84"/>
      <c r="F7" s="84"/>
      <c r="G7" s="84"/>
      <c r="H7" s="84"/>
      <c r="I7" s="84"/>
    </row>
    <row r="8" spans="1:9" ht="14.1" customHeight="1">
      <c r="A8" s="87"/>
      <c r="B8" s="88"/>
      <c r="C8" s="6"/>
      <c r="D8" s="6"/>
      <c r="E8" s="6"/>
      <c r="F8" s="6"/>
      <c r="G8" s="6"/>
      <c r="H8" s="6"/>
      <c r="I8" s="3"/>
    </row>
    <row r="9" spans="1:9" ht="14.1" customHeight="1" thickBot="1">
      <c r="A9" s="38"/>
      <c r="B9" s="39"/>
      <c r="C9" s="40"/>
      <c r="D9" s="40"/>
      <c r="E9" s="40"/>
      <c r="F9" s="40"/>
      <c r="G9" s="40"/>
      <c r="H9" s="40"/>
      <c r="I9" s="41" t="s">
        <v>86</v>
      </c>
    </row>
    <row r="10" spans="1:9" ht="11.4" customHeight="1">
      <c r="A10" s="89" t="s">
        <v>38</v>
      </c>
      <c r="B10" s="91" t="s">
        <v>12</v>
      </c>
      <c r="C10" s="93" t="s">
        <v>81</v>
      </c>
      <c r="D10" s="94"/>
      <c r="E10" s="94"/>
      <c r="F10" s="94"/>
      <c r="G10" s="94"/>
      <c r="H10" s="95"/>
      <c r="I10" s="81" t="s">
        <v>40</v>
      </c>
    </row>
    <row r="11" spans="1:9" ht="61.2" customHeight="1">
      <c r="A11" s="90"/>
      <c r="B11" s="92"/>
      <c r="C11" s="96"/>
      <c r="D11" s="97"/>
      <c r="E11" s="97"/>
      <c r="F11" s="97"/>
      <c r="G11" s="97"/>
      <c r="H11" s="98"/>
      <c r="I11" s="82"/>
    </row>
    <row r="12" spans="1:9" ht="11.4" customHeight="1" thickBot="1">
      <c r="A12" s="44" t="s">
        <v>41</v>
      </c>
      <c r="B12" s="45" t="s">
        <v>42</v>
      </c>
      <c r="C12" s="46" t="s">
        <v>45</v>
      </c>
      <c r="D12" s="46" t="s">
        <v>46</v>
      </c>
      <c r="E12" s="46" t="s">
        <v>47</v>
      </c>
      <c r="F12" s="46" t="s">
        <v>48</v>
      </c>
      <c r="G12" s="46" t="s">
        <v>49</v>
      </c>
      <c r="H12" s="46" t="s">
        <v>43</v>
      </c>
      <c r="I12" s="47" t="s">
        <v>44</v>
      </c>
    </row>
    <row r="13" spans="1:9" ht="38.25" customHeight="1">
      <c r="A13" s="48" t="s">
        <v>13</v>
      </c>
      <c r="B13" s="49" t="s">
        <v>51</v>
      </c>
      <c r="C13" s="24" t="s">
        <v>52</v>
      </c>
      <c r="D13" s="24" t="s">
        <v>52</v>
      </c>
      <c r="E13" s="24" t="s">
        <v>52</v>
      </c>
      <c r="F13" s="24" t="s">
        <v>52</v>
      </c>
      <c r="G13" s="24" t="s">
        <v>52</v>
      </c>
      <c r="H13" s="24">
        <v>29900320.91</v>
      </c>
      <c r="I13" s="25">
        <v>-10207321.890000001</v>
      </c>
    </row>
    <row r="14" spans="1:9" ht="19.5" customHeight="1">
      <c r="A14" s="50" t="s">
        <v>14</v>
      </c>
      <c r="B14" s="27"/>
      <c r="C14" s="27"/>
      <c r="D14" s="27"/>
      <c r="E14" s="27"/>
      <c r="F14" s="27"/>
      <c r="G14" s="27"/>
      <c r="H14" s="27"/>
      <c r="I14" s="51"/>
    </row>
    <row r="15" spans="1:9" ht="24.75" customHeight="1">
      <c r="A15" s="52" t="s">
        <v>15</v>
      </c>
      <c r="B15" s="53" t="s">
        <v>51</v>
      </c>
      <c r="C15" s="54" t="s">
        <v>52</v>
      </c>
      <c r="D15" s="54" t="s">
        <v>52</v>
      </c>
      <c r="E15" s="54" t="s">
        <v>52</v>
      </c>
      <c r="F15" s="54" t="s">
        <v>52</v>
      </c>
      <c r="G15" s="54" t="s">
        <v>52</v>
      </c>
      <c r="H15" s="54">
        <v>0</v>
      </c>
      <c r="I15" s="55">
        <v>0</v>
      </c>
    </row>
    <row r="16" spans="1:9" ht="12.9" customHeight="1">
      <c r="A16" s="56" t="s">
        <v>16</v>
      </c>
      <c r="B16" s="27"/>
      <c r="C16" s="27"/>
      <c r="D16" s="27"/>
      <c r="E16" s="27"/>
      <c r="F16" s="27"/>
      <c r="G16" s="27"/>
      <c r="H16" s="27"/>
      <c r="I16" s="28"/>
    </row>
    <row r="17" spans="1:9" ht="27">
      <c r="A17" s="57" t="s">
        <v>17</v>
      </c>
      <c r="B17" s="58" t="s">
        <v>18</v>
      </c>
      <c r="C17" s="54" t="s">
        <v>52</v>
      </c>
      <c r="D17" s="54" t="s">
        <v>52</v>
      </c>
      <c r="E17" s="54" t="s">
        <v>52</v>
      </c>
      <c r="F17" s="54" t="s">
        <v>52</v>
      </c>
      <c r="G17" s="54" t="s">
        <v>52</v>
      </c>
      <c r="H17" s="54">
        <v>0</v>
      </c>
      <c r="I17" s="55">
        <v>0</v>
      </c>
    </row>
    <row r="18" spans="1:9" ht="53.4">
      <c r="A18" s="57" t="s">
        <v>19</v>
      </c>
      <c r="B18" s="58" t="s">
        <v>20</v>
      </c>
      <c r="C18" s="54" t="s">
        <v>52</v>
      </c>
      <c r="D18" s="54" t="s">
        <v>52</v>
      </c>
      <c r="E18" s="54" t="s">
        <v>52</v>
      </c>
      <c r="F18" s="54" t="s">
        <v>52</v>
      </c>
      <c r="G18" s="54" t="s">
        <v>52</v>
      </c>
      <c r="H18" s="54">
        <v>0</v>
      </c>
      <c r="I18" s="55">
        <v>0</v>
      </c>
    </row>
    <row r="19" spans="1:9" ht="24.75" customHeight="1">
      <c r="A19" s="52" t="s">
        <v>21</v>
      </c>
      <c r="B19" s="53" t="s">
        <v>51</v>
      </c>
      <c r="C19" s="54" t="s">
        <v>52</v>
      </c>
      <c r="D19" s="54" t="s">
        <v>52</v>
      </c>
      <c r="E19" s="54" t="s">
        <v>52</v>
      </c>
      <c r="F19" s="54" t="s">
        <v>52</v>
      </c>
      <c r="G19" s="54" t="s">
        <v>52</v>
      </c>
      <c r="H19" s="54">
        <v>29900320.91</v>
      </c>
      <c r="I19" s="25">
        <v>-10207321.890000001</v>
      </c>
    </row>
    <row r="20" spans="1:9" ht="27">
      <c r="A20" s="57" t="s">
        <v>22</v>
      </c>
      <c r="B20" s="58" t="s">
        <v>23</v>
      </c>
      <c r="C20" s="54" t="s">
        <v>52</v>
      </c>
      <c r="D20" s="54" t="s">
        <v>52</v>
      </c>
      <c r="E20" s="54" t="s">
        <v>52</v>
      </c>
      <c r="F20" s="54" t="s">
        <v>52</v>
      </c>
      <c r="G20" s="54" t="s">
        <v>52</v>
      </c>
      <c r="H20" s="54">
        <v>29900320.91</v>
      </c>
      <c r="I20" s="25">
        <v>-10207321.890000001</v>
      </c>
    </row>
    <row r="21" spans="1:9" ht="24.75" customHeight="1">
      <c r="A21" s="52" t="s">
        <v>24</v>
      </c>
      <c r="B21" s="53" t="s">
        <v>51</v>
      </c>
      <c r="C21" s="54" t="s">
        <v>52</v>
      </c>
      <c r="D21" s="54" t="s">
        <v>52</v>
      </c>
      <c r="E21" s="54" t="s">
        <v>52</v>
      </c>
      <c r="F21" s="54" t="s">
        <v>52</v>
      </c>
      <c r="G21" s="54" t="s">
        <v>52</v>
      </c>
      <c r="H21" s="54">
        <v>-542789382.07000005</v>
      </c>
      <c r="I21" s="55">
        <v>-130129904.31999999</v>
      </c>
    </row>
    <row r="22" spans="1:9" ht="27">
      <c r="A22" s="57" t="s">
        <v>25</v>
      </c>
      <c r="B22" s="58" t="s">
        <v>26</v>
      </c>
      <c r="C22" s="54" t="s">
        <v>52</v>
      </c>
      <c r="D22" s="54" t="s">
        <v>52</v>
      </c>
      <c r="E22" s="54" t="s">
        <v>52</v>
      </c>
      <c r="F22" s="54" t="s">
        <v>52</v>
      </c>
      <c r="G22" s="54" t="s">
        <v>52</v>
      </c>
      <c r="H22" s="54">
        <v>-542789382.07000005</v>
      </c>
      <c r="I22" s="55">
        <v>-130129904.31999999</v>
      </c>
    </row>
    <row r="23" spans="1:9" ht="27">
      <c r="A23" s="57" t="s">
        <v>27</v>
      </c>
      <c r="B23" s="58" t="s">
        <v>28</v>
      </c>
      <c r="C23" s="54" t="s">
        <v>52</v>
      </c>
      <c r="D23" s="54" t="s">
        <v>52</v>
      </c>
      <c r="E23" s="54" t="s">
        <v>52</v>
      </c>
      <c r="F23" s="54" t="s">
        <v>52</v>
      </c>
      <c r="G23" s="54" t="s">
        <v>52</v>
      </c>
      <c r="H23" s="54">
        <v>-542789382.07000005</v>
      </c>
      <c r="I23" s="55">
        <v>-130129904.31999999</v>
      </c>
    </row>
    <row r="24" spans="1:9" ht="27">
      <c r="A24" s="57" t="s">
        <v>29</v>
      </c>
      <c r="B24" s="58" t="s">
        <v>30</v>
      </c>
      <c r="C24" s="54" t="s">
        <v>52</v>
      </c>
      <c r="D24" s="54" t="s">
        <v>52</v>
      </c>
      <c r="E24" s="54" t="s">
        <v>52</v>
      </c>
      <c r="F24" s="54" t="s">
        <v>52</v>
      </c>
      <c r="G24" s="54" t="s">
        <v>52</v>
      </c>
      <c r="H24" s="54">
        <v>-542789382.07000005</v>
      </c>
      <c r="I24" s="55">
        <v>-130129904.31999999</v>
      </c>
    </row>
    <row r="25" spans="1:9" ht="24.75" customHeight="1">
      <c r="A25" s="52" t="s">
        <v>31</v>
      </c>
      <c r="B25" s="53" t="s">
        <v>51</v>
      </c>
      <c r="C25" s="54" t="s">
        <v>52</v>
      </c>
      <c r="D25" s="54" t="s">
        <v>52</v>
      </c>
      <c r="E25" s="54" t="s">
        <v>52</v>
      </c>
      <c r="F25" s="54" t="s">
        <v>52</v>
      </c>
      <c r="G25" s="54" t="s">
        <v>52</v>
      </c>
      <c r="H25" s="54">
        <v>572689702.98000002</v>
      </c>
      <c r="I25" s="55">
        <v>119922582.43000001</v>
      </c>
    </row>
    <row r="26" spans="1:9" ht="27">
      <c r="A26" s="57" t="s">
        <v>32</v>
      </c>
      <c r="B26" s="58" t="s">
        <v>33</v>
      </c>
      <c r="C26" s="54" t="s">
        <v>52</v>
      </c>
      <c r="D26" s="54" t="s">
        <v>52</v>
      </c>
      <c r="E26" s="54" t="s">
        <v>52</v>
      </c>
      <c r="F26" s="54" t="s">
        <v>52</v>
      </c>
      <c r="G26" s="54" t="s">
        <v>52</v>
      </c>
      <c r="H26" s="54">
        <v>572689702.98000002</v>
      </c>
      <c r="I26" s="55">
        <v>119922582.43000001</v>
      </c>
    </row>
    <row r="27" spans="1:9" ht="27">
      <c r="A27" s="57" t="s">
        <v>34</v>
      </c>
      <c r="B27" s="58" t="s">
        <v>35</v>
      </c>
      <c r="C27" s="54" t="s">
        <v>52</v>
      </c>
      <c r="D27" s="54" t="s">
        <v>52</v>
      </c>
      <c r="E27" s="54" t="s">
        <v>52</v>
      </c>
      <c r="F27" s="54" t="s">
        <v>52</v>
      </c>
      <c r="G27" s="54" t="s">
        <v>52</v>
      </c>
      <c r="H27" s="54">
        <v>572689702.98000002</v>
      </c>
      <c r="I27" s="55">
        <v>119922582.43000001</v>
      </c>
    </row>
    <row r="28" spans="1:9" ht="27.6" thickBot="1">
      <c r="A28" s="59" t="s">
        <v>36</v>
      </c>
      <c r="B28" s="60" t="s">
        <v>37</v>
      </c>
      <c r="C28" s="61" t="s">
        <v>52</v>
      </c>
      <c r="D28" s="61" t="s">
        <v>52</v>
      </c>
      <c r="E28" s="61" t="s">
        <v>52</v>
      </c>
      <c r="F28" s="61" t="s">
        <v>52</v>
      </c>
      <c r="G28" s="61" t="s">
        <v>52</v>
      </c>
      <c r="H28" s="54">
        <v>572689702.98000002</v>
      </c>
      <c r="I28" s="55">
        <v>119922582.43000001</v>
      </c>
    </row>
    <row r="29" spans="1:9" ht="12.9" customHeight="1">
      <c r="A29" s="42"/>
      <c r="B29" s="43"/>
      <c r="C29" s="43"/>
      <c r="D29" s="43"/>
      <c r="E29" s="43"/>
      <c r="F29" s="43"/>
      <c r="G29" s="43"/>
      <c r="H29" s="43"/>
      <c r="I29" s="43"/>
    </row>
    <row r="30" spans="1:9" hidden="1">
      <c r="A30" s="5"/>
      <c r="B30" s="5"/>
      <c r="C30" s="7" t="s">
        <v>11</v>
      </c>
      <c r="D30" s="7" t="s">
        <v>11</v>
      </c>
      <c r="E30" s="7" t="s">
        <v>11</v>
      </c>
      <c r="F30" s="7" t="s">
        <v>11</v>
      </c>
      <c r="G30" s="7" t="s">
        <v>11</v>
      </c>
      <c r="H30" s="7"/>
      <c r="I30" s="7"/>
    </row>
  </sheetData>
  <mergeCells count="7">
    <mergeCell ref="I10:I11"/>
    <mergeCell ref="A6:I6"/>
    <mergeCell ref="A7:I7"/>
    <mergeCell ref="A8:B8"/>
    <mergeCell ref="A10:A11"/>
    <mergeCell ref="B10:B11"/>
    <mergeCell ref="C10:H11"/>
  </mergeCells>
  <phoneticPr fontId="0" type="noConversion"/>
  <pageMargins left="0.74" right="0.23622047244094491" top="0.59055118110236227" bottom="0.39370078740157483" header="0" footer="0"/>
  <pageSetup paperSize="9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E23F59-DE3C-4CCC-8669-E591DC489A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</cp:lastModifiedBy>
  <cp:lastPrinted>2020-04-13T08:58:04Z</cp:lastPrinted>
  <dcterms:created xsi:type="dcterms:W3CDTF">2019-04-03T07:42:59Z</dcterms:created>
  <dcterms:modified xsi:type="dcterms:W3CDTF">2020-04-14T07:12:15Z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