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3256" windowHeight="13176" tabRatio="601"/>
  </bookViews>
  <sheets>
    <sheet name="доходы" sheetId="37" r:id="rId1"/>
  </sheets>
  <definedNames>
    <definedName name="_xlnm._FilterDatabase" localSheetId="0" hidden="1">доходы!$A$11:$A$33</definedName>
    <definedName name="_xlnm.Print_Titles" localSheetId="0">доходы!$10:$10</definedName>
  </definedNames>
  <calcPr calcId="144525"/>
</workbook>
</file>

<file path=xl/calcChain.xml><?xml version="1.0" encoding="utf-8"?>
<calcChain xmlns="http://schemas.openxmlformats.org/spreadsheetml/2006/main">
  <c r="C19" i="37" l="1"/>
  <c r="C17" i="37" l="1"/>
  <c r="C24" i="37"/>
  <c r="C14" i="37"/>
  <c r="C27" i="37"/>
  <c r="C13" i="37" l="1"/>
  <c r="C12" i="37" s="1"/>
  <c r="C11" i="37" s="1"/>
</calcChain>
</file>

<file path=xl/sharedStrings.xml><?xml version="1.0" encoding="utf-8"?>
<sst xmlns="http://schemas.openxmlformats.org/spreadsheetml/2006/main" count="53" uniqueCount="52">
  <si>
    <t>БЕЗВОЗМЕЗДНЫЕ ПОСТУПЛЕНИЯ</t>
  </si>
  <si>
    <t>Налоговые доходы</t>
  </si>
  <si>
    <t>Неналоговые доходы</t>
  </si>
  <si>
    <t>в том числе:</t>
  </si>
  <si>
    <t>НАЛОГОВЫЕ И НЕНАЛОГОВЫЕ ДОХОДЫ</t>
  </si>
  <si>
    <t>Налоги на прибыль, доходы</t>
  </si>
  <si>
    <t>Налог на доходы физических лиц</t>
  </si>
  <si>
    <t xml:space="preserve">Акцизы по подакцизным товарам (продукции), производимым на территории Российской Федерации </t>
  </si>
  <si>
    <t>Налоги на товары (работы, услуги), реализуемые на территории Российской Федерации</t>
  </si>
  <si>
    <t>Государственная пошлина</t>
  </si>
  <si>
    <t>Доходы от использования имущества, находящегося в государственной 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</si>
  <si>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</si>
  <si>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</si>
  <si>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 xml:space="preserve">Доходы от продажи материальных и нематериальных активов </t>
  </si>
  <si>
    <t xml:space="preserve">Штрафы, санкции, возмещение ущерба </t>
  </si>
  <si>
    <t>ДОХОДЫ - ВСЕГО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</si>
  <si>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</si>
  <si>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</si>
  <si>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</si>
  <si>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Наименование источника доходов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</si>
  <si>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</si>
  <si>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</si>
  <si>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</si>
  <si>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</si>
  <si>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000 1 03 00000 00 0000 000</t>
  </si>
  <si>
    <t>000 1 03 02000 00 0000 110</t>
  </si>
  <si>
    <t>000 1 05 00000 00 0000 000</t>
  </si>
  <si>
    <t>000 1 05 01000 00 0000 000</t>
  </si>
  <si>
    <t>000 1 05 03000 00 0000 000</t>
  </si>
  <si>
    <t>000 1 08 00000 00 0000 000</t>
  </si>
  <si>
    <t>000 1 11 00000 00 0000 000</t>
  </si>
  <si>
    <t>000 1 12 00000 00 0000 000</t>
  </si>
  <si>
    <t>000 1 13 00000 00 0000 000</t>
  </si>
  <si>
    <t>000 1 14 00000 00 0000 000</t>
  </si>
  <si>
    <t>000 1 16 00000 00 0000 000</t>
  </si>
  <si>
    <t>000 2 00 00000 00 0000 000</t>
  </si>
  <si>
    <t>(в рублях)</t>
  </si>
  <si>
    <t>Налог на прибыль организаций</t>
  </si>
  <si>
    <t>000 1 01 01000 00 0000 110</t>
  </si>
  <si>
    <t>Налоги на имущество всего, в том числе</t>
  </si>
  <si>
    <t>000 1 06 00000 00 0000 000</t>
  </si>
  <si>
    <t>Налог на имущество организаций</t>
  </si>
  <si>
    <t>000 1 06 02000 00 0000 110</t>
  </si>
  <si>
    <t>к решению РСП МР "Думиничский район"</t>
  </si>
  <si>
    <t>Налог, взимаемый в связи с применением патентной системы налогообложения</t>
  </si>
  <si>
    <t>000 1 05 04000 00 0000 000</t>
  </si>
  <si>
    <t>Приложение № 2</t>
  </si>
  <si>
    <t>Поступление доходов местного бюджета по кодам классификации доходов бюджетов бюджетной системы Российской Федерации на 2023 год</t>
  </si>
  <si>
    <t xml:space="preserve"> 2023 год</t>
  </si>
  <si>
    <t xml:space="preserve">от « 19 » декабря 2022 года № 77 </t>
  </si>
  <si>
    <t>Приложение № 1</t>
  </si>
  <si>
    <t xml:space="preserve">от «21 » апреля 2023 года № 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</si>
</sst>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2"/>
      <color indexed="32"/>
      <name val="Arial Cyr"/>
      <family val="2"/>
      <charset val="204"/>
    </font>
    <font>
      <sz val="12"/>
      <color indexed="32"/>
      <name val="Arial Cyr"/>
      <family val="2"/>
      <charset val="204"/>
    </font>
    <font>
      <sz val="8"/>
      <name val="Times New Roman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18"/>
      <name val="Arial Cyr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"/>
      <family val="2"/>
      <charset val="204"/>
    </font>
    <font>
      <sz val="13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 applyProtection="0"/>
    <xf numFmtId="164" fontId="2" fillId="0" borderId="1">
      <alignment wrapText="1"/>
    </xf>
    <xf numFmtId="164" fontId="3" fillId="0" borderId="2" applyBorder="0">
      <alignment wrapText="1"/>
    </xf>
    <xf numFmtId="1" fontId="1" fillId="0" borderId="0"/>
  </cellStyleXfs>
  <cellXfs count="35">
    <xf numFmtId="0" fontId="0" fillId="0" borderId="0" xfId="0"/>
    <xf numFmtId="0" fontId="5" fillId="0" borderId="0" xfId="0" applyFont="1"/>
    <xf numFmtId="3" fontId="5" fillId="0" borderId="0" xfId="0" applyNumberFormat="1" applyFont="1"/>
    <xf numFmtId="0" fontId="5" fillId="0" borderId="0" xfId="0" applyFont="1" applyAlignment="1">
      <alignment vertical="justify"/>
    </xf>
    <xf numFmtId="0" fontId="7" fillId="0" borderId="0" xfId="0" applyFont="1" applyAlignment="1">
      <alignment horizontal="center" vertical="justify" wrapText="1"/>
    </xf>
    <xf numFmtId="0" fontId="6" fillId="0" borderId="0" xfId="0" applyFont="1" applyAlignment="1">
      <alignment horizontal="right" wrapText="1"/>
    </xf>
    <xf numFmtId="49" fontId="11" fillId="0" borderId="3" xfId="0" applyNumberFormat="1" applyFont="1" applyBorder="1" applyAlignment="1">
      <alignment horizontal="center"/>
    </xf>
    <xf numFmtId="49" fontId="11" fillId="0" borderId="3" xfId="4" applyNumberFormat="1" applyFont="1" applyBorder="1" applyAlignment="1">
      <alignment wrapText="1"/>
    </xf>
    <xf numFmtId="49" fontId="13" fillId="0" borderId="3" xfId="0" applyNumberFormat="1" applyFon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2" fontId="11" fillId="0" borderId="3" xfId="4" applyNumberFormat="1" applyFont="1" applyBorder="1" applyAlignment="1">
      <alignment horizontal="left" wrapText="1"/>
    </xf>
    <xf numFmtId="4" fontId="11" fillId="0" borderId="3" xfId="0" applyNumberFormat="1" applyFont="1" applyBorder="1" applyAlignment="1">
      <alignment horizontal="right" wrapText="1"/>
    </xf>
    <xf numFmtId="49" fontId="11" fillId="0" borderId="3" xfId="4" applyNumberFormat="1" applyFont="1" applyBorder="1" applyAlignment="1">
      <alignment horizontal="left"/>
    </xf>
    <xf numFmtId="4" fontId="11" fillId="0" borderId="3" xfId="0" applyNumberFormat="1" applyFont="1" applyBorder="1"/>
    <xf numFmtId="164" fontId="13" fillId="0" borderId="3" xfId="3" applyFont="1" applyBorder="1">
      <alignment wrapText="1"/>
    </xf>
    <xf numFmtId="164" fontId="11" fillId="0" borderId="3" xfId="2" applyFont="1" applyBorder="1">
      <alignment wrapText="1"/>
    </xf>
    <xf numFmtId="49" fontId="13" fillId="0" borderId="3" xfId="4" applyNumberFormat="1" applyFont="1" applyBorder="1" applyAlignment="1">
      <alignment wrapText="1"/>
    </xf>
    <xf numFmtId="164" fontId="13" fillId="0" borderId="3" xfId="2" applyFont="1" applyBorder="1">
      <alignment wrapText="1"/>
    </xf>
    <xf numFmtId="3" fontId="13" fillId="0" borderId="3" xfId="4" applyNumberFormat="1" applyFont="1" applyBorder="1" applyAlignment="1">
      <alignment wrapText="1"/>
    </xf>
    <xf numFmtId="164" fontId="11" fillId="0" borderId="3" xfId="3" applyFont="1" applyBorder="1">
      <alignment wrapText="1"/>
    </xf>
    <xf numFmtId="3" fontId="11" fillId="0" borderId="3" xfId="0" applyNumberFormat="1" applyFont="1" applyBorder="1"/>
    <xf numFmtId="3" fontId="13" fillId="0" borderId="3" xfId="0" applyNumberFormat="1" applyFont="1" applyBorder="1"/>
    <xf numFmtId="0" fontId="14" fillId="0" borderId="4" xfId="0" applyFont="1" applyBorder="1" applyAlignment="1">
      <alignment wrapText="1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wrapText="1"/>
    </xf>
    <xf numFmtId="0" fontId="10" fillId="0" borderId="0" xfId="0" applyFont="1" applyAlignment="1">
      <alignment horizontal="right"/>
    </xf>
    <xf numFmtId="164" fontId="13" fillId="0" borderId="5" xfId="2" applyFont="1" applyBorder="1">
      <alignment wrapText="1"/>
    </xf>
    <xf numFmtId="4" fontId="11" fillId="2" borderId="3" xfId="0" applyNumberFormat="1" applyFont="1" applyFill="1" applyBorder="1"/>
    <xf numFmtId="4" fontId="13" fillId="0" borderId="3" xfId="0" applyNumberFormat="1" applyFont="1" applyBorder="1"/>
    <xf numFmtId="4" fontId="11" fillId="0" borderId="3" xfId="4" applyNumberFormat="1" applyFont="1" applyBorder="1" applyAlignment="1">
      <alignment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</cellXfs>
  <cellStyles count="5">
    <cellStyle name="ЗАГОЛОВОК1" xfId="1"/>
    <cellStyle name="ЗГ1" xfId="2"/>
    <cellStyle name="ЗГ2" xfId="3"/>
    <cellStyle name="Обычный" xfId="0" builtinId="0"/>
    <cellStyle name="ТЕКСТ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tabSelected="1" zoomScale="90" zoomScaleNormal="90" workbookViewId="0">
      <pane xSplit="1" ySplit="10" topLeftCell="B11" activePane="bottomRight" state="frozen"/>
      <selection pane="topRight" activeCell="B1" sqref="B1"/>
      <selection pane="bottomLeft" activeCell="A4" sqref="A4"/>
      <selection pane="bottomRight" activeCell="B3" sqref="B3:C3"/>
    </sheetView>
  </sheetViews>
  <sheetFormatPr defaultColWidth="27.6328125" defaultRowHeight="17.399999999999999" x14ac:dyDescent="0.3"/>
  <cols>
    <col min="1" max="1" width="55.08984375" style="3" customWidth="1"/>
    <col min="2" max="2" width="25.08984375" style="1" customWidth="1"/>
    <col min="3" max="3" width="24.90625" style="1" customWidth="1"/>
    <col min="4" max="16384" width="27.6328125" style="1"/>
  </cols>
  <sheetData>
    <row r="1" spans="1:4" x14ac:dyDescent="0.3">
      <c r="C1" s="27" t="s">
        <v>50</v>
      </c>
    </row>
    <row r="2" spans="1:4" x14ac:dyDescent="0.3">
      <c r="C2" s="27" t="s">
        <v>43</v>
      </c>
      <c r="D2" s="27"/>
    </row>
    <row r="3" spans="1:4" x14ac:dyDescent="0.3">
      <c r="B3" s="34" t="s">
        <v>51</v>
      </c>
      <c r="C3" s="34"/>
    </row>
    <row r="5" spans="1:4" x14ac:dyDescent="0.3">
      <c r="C5" s="27" t="s">
        <v>46</v>
      </c>
    </row>
    <row r="6" spans="1:4" x14ac:dyDescent="0.3">
      <c r="B6" s="34" t="s">
        <v>43</v>
      </c>
      <c r="C6" s="34"/>
    </row>
    <row r="7" spans="1:4" x14ac:dyDescent="0.3">
      <c r="B7" s="34" t="s">
        <v>49</v>
      </c>
      <c r="C7" s="34"/>
    </row>
    <row r="8" spans="1:4" ht="46.2" customHeight="1" x14ac:dyDescent="0.35">
      <c r="A8" s="32" t="s">
        <v>47</v>
      </c>
      <c r="B8" s="32"/>
      <c r="C8" s="33"/>
    </row>
    <row r="9" spans="1:4" ht="23.4" customHeight="1" x14ac:dyDescent="0.35">
      <c r="A9" s="4"/>
      <c r="B9" s="5"/>
      <c r="C9" s="1" t="s">
        <v>36</v>
      </c>
    </row>
    <row r="10" spans="1:4" ht="47.4" customHeight="1" x14ac:dyDescent="0.3">
      <c r="A10" s="10" t="s">
        <v>19</v>
      </c>
      <c r="B10" s="11" t="s">
        <v>20</v>
      </c>
      <c r="C10" s="9" t="s">
        <v>48</v>
      </c>
    </row>
    <row r="11" spans="1:4" ht="30" customHeight="1" x14ac:dyDescent="0.3">
      <c r="A11" s="12" t="s">
        <v>15</v>
      </c>
      <c r="B11" s="13"/>
      <c r="C11" s="13">
        <f>C12+C33</f>
        <v>572775532.17000008</v>
      </c>
    </row>
    <row r="12" spans="1:4" ht="27.75" customHeight="1" x14ac:dyDescent="0.3">
      <c r="A12" s="14" t="s">
        <v>4</v>
      </c>
      <c r="B12" s="6" t="s">
        <v>21</v>
      </c>
      <c r="C12" s="15">
        <f>C13+C27</f>
        <v>148482240</v>
      </c>
    </row>
    <row r="13" spans="1:4" ht="20.399999999999999" customHeight="1" x14ac:dyDescent="0.3">
      <c r="A13" s="14" t="s">
        <v>1</v>
      </c>
      <c r="B13" s="15"/>
      <c r="C13" s="15">
        <f>SUM(C14,C17,C19,C26,C24)</f>
        <v>139435740</v>
      </c>
    </row>
    <row r="14" spans="1:4" ht="25.5" customHeight="1" x14ac:dyDescent="0.3">
      <c r="A14" s="7" t="s">
        <v>5</v>
      </c>
      <c r="B14" s="6" t="s">
        <v>22</v>
      </c>
      <c r="C14" s="15">
        <f>C16+C15</f>
        <v>108292900</v>
      </c>
    </row>
    <row r="15" spans="1:4" ht="25.5" customHeight="1" x14ac:dyDescent="0.35">
      <c r="A15" s="24" t="s">
        <v>37</v>
      </c>
      <c r="B15" s="8" t="s">
        <v>38</v>
      </c>
      <c r="C15" s="30">
        <v>220000</v>
      </c>
    </row>
    <row r="16" spans="1:4" ht="27.75" customHeight="1" x14ac:dyDescent="0.3">
      <c r="A16" s="16" t="s">
        <v>6</v>
      </c>
      <c r="B16" s="8" t="s">
        <v>23</v>
      </c>
      <c r="C16" s="30">
        <v>108072900</v>
      </c>
    </row>
    <row r="17" spans="1:3" ht="40.200000000000003" customHeight="1" x14ac:dyDescent="0.3">
      <c r="A17" s="17" t="s">
        <v>8</v>
      </c>
      <c r="B17" s="6" t="s">
        <v>24</v>
      </c>
      <c r="C17" s="15">
        <f>C18</f>
        <v>11528840</v>
      </c>
    </row>
    <row r="18" spans="1:3" ht="41.4" customHeight="1" x14ac:dyDescent="0.3">
      <c r="A18" s="18" t="s">
        <v>7</v>
      </c>
      <c r="B18" s="8" t="s">
        <v>25</v>
      </c>
      <c r="C18" s="30">
        <v>11528840</v>
      </c>
    </row>
    <row r="19" spans="1:3" ht="24" customHeight="1" x14ac:dyDescent="0.3">
      <c r="A19" s="17" t="s">
        <v>16</v>
      </c>
      <c r="B19" s="6" t="s">
        <v>26</v>
      </c>
      <c r="C19" s="31">
        <f>SUM(C21:C23)</f>
        <v>15164000</v>
      </c>
    </row>
    <row r="20" spans="1:3" ht="24" customHeight="1" x14ac:dyDescent="0.3">
      <c r="A20" s="19" t="s">
        <v>3</v>
      </c>
      <c r="B20" s="20"/>
      <c r="C20" s="23"/>
    </row>
    <row r="21" spans="1:3" ht="41.4" customHeight="1" x14ac:dyDescent="0.3">
      <c r="A21" s="19" t="s">
        <v>17</v>
      </c>
      <c r="B21" s="8" t="s">
        <v>27</v>
      </c>
      <c r="C21" s="30">
        <v>13711000</v>
      </c>
    </row>
    <row r="22" spans="1:3" ht="24" customHeight="1" x14ac:dyDescent="0.3">
      <c r="A22" s="19" t="s">
        <v>18</v>
      </c>
      <c r="B22" s="8" t="s">
        <v>28</v>
      </c>
      <c r="C22" s="30">
        <v>353000</v>
      </c>
    </row>
    <row r="23" spans="1:3" ht="39.6" customHeight="1" x14ac:dyDescent="0.3">
      <c r="A23" s="28" t="s">
        <v>44</v>
      </c>
      <c r="B23" s="8" t="s">
        <v>45</v>
      </c>
      <c r="C23" s="30">
        <v>1100000</v>
      </c>
    </row>
    <row r="24" spans="1:3" ht="24" customHeight="1" x14ac:dyDescent="0.3">
      <c r="A24" s="25" t="s">
        <v>39</v>
      </c>
      <c r="B24" s="6" t="s">
        <v>40</v>
      </c>
      <c r="C24" s="15">
        <f>C25</f>
        <v>2820000</v>
      </c>
    </row>
    <row r="25" spans="1:3" ht="24" customHeight="1" x14ac:dyDescent="0.3">
      <c r="A25" s="26" t="s">
        <v>41</v>
      </c>
      <c r="B25" s="8" t="s">
        <v>42</v>
      </c>
      <c r="C25" s="30">
        <v>2820000</v>
      </c>
    </row>
    <row r="26" spans="1:3" ht="26.25" customHeight="1" x14ac:dyDescent="0.3">
      <c r="A26" s="17" t="s">
        <v>9</v>
      </c>
      <c r="B26" s="6" t="s">
        <v>29</v>
      </c>
      <c r="C26" s="15">
        <v>1630000</v>
      </c>
    </row>
    <row r="27" spans="1:3" ht="27" customHeight="1" x14ac:dyDescent="0.3">
      <c r="A27" s="21" t="s">
        <v>2</v>
      </c>
      <c r="B27" s="22"/>
      <c r="C27" s="15">
        <f>SUM(C28:C32)</f>
        <v>9046500</v>
      </c>
    </row>
    <row r="28" spans="1:3" ht="45" customHeight="1" x14ac:dyDescent="0.3">
      <c r="A28" s="19" t="s">
        <v>10</v>
      </c>
      <c r="B28" s="8" t="s">
        <v>30</v>
      </c>
      <c r="C28" s="30">
        <v>2100500</v>
      </c>
    </row>
    <row r="29" spans="1:3" ht="24.6" customHeight="1" x14ac:dyDescent="0.3">
      <c r="A29" s="19" t="s">
        <v>11</v>
      </c>
      <c r="B29" s="8" t="s">
        <v>31</v>
      </c>
      <c r="C29" s="30">
        <v>106000</v>
      </c>
    </row>
    <row r="30" spans="1:3" ht="36.6" customHeight="1" x14ac:dyDescent="0.3">
      <c r="A30" s="19" t="s">
        <v>12</v>
      </c>
      <c r="B30" s="8" t="s">
        <v>32</v>
      </c>
      <c r="C30" s="30">
        <v>3027000</v>
      </c>
    </row>
    <row r="31" spans="1:3" ht="34.950000000000003" customHeight="1" x14ac:dyDescent="0.3">
      <c r="A31" s="19" t="s">
        <v>13</v>
      </c>
      <c r="B31" s="8" t="s">
        <v>33</v>
      </c>
      <c r="C31" s="30">
        <v>2930000</v>
      </c>
    </row>
    <row r="32" spans="1:3" ht="30" customHeight="1" x14ac:dyDescent="0.3">
      <c r="A32" s="19" t="s">
        <v>14</v>
      </c>
      <c r="B32" s="8" t="s">
        <v>34</v>
      </c>
      <c r="C32" s="30">
        <v>883000</v>
      </c>
    </row>
    <row r="33" spans="1:3" ht="28.5" customHeight="1" x14ac:dyDescent="0.3">
      <c r="A33" s="7" t="s">
        <v>0</v>
      </c>
      <c r="B33" s="6" t="s">
        <v>35</v>
      </c>
      <c r="C33" s="29">
        <v>424293292.17000002</v>
      </c>
    </row>
    <row r="34" spans="1:3" x14ac:dyDescent="0.3">
      <c r="B34" s="2"/>
    </row>
  </sheetData>
  <mergeCells count="4">
    <mergeCell ref="A8:C8"/>
    <mergeCell ref="B6:C6"/>
    <mergeCell ref="B7:C7"/>
    <mergeCell ref="B3:C3"/>
  </mergeCells>
  <phoneticPr fontId="4" type="noConversion"/>
  <pageMargins left="0.39370078740157483" right="0.19685039370078741" top="0.59055118110236227" bottom="0.19685039370078741" header="0.51181102362204722" footer="0.31496062992125984"/>
  <pageSetup paperSize="9" scale="80" firstPageNumber="4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Zelenov</dc:creator>
  <cp:lastModifiedBy>User37</cp:lastModifiedBy>
  <cp:lastPrinted>2022-11-15T06:01:28Z</cp:lastPrinted>
  <dcterms:created xsi:type="dcterms:W3CDTF">1997-08-11T14:29:14Z</dcterms:created>
  <dcterms:modified xsi:type="dcterms:W3CDTF">2023-04-24T07:30:17Z</dcterms:modified>
</cp:coreProperties>
</file>