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6" windowHeight="13176" tabRatio="601"/>
  </bookViews>
  <sheets>
    <sheet name="доходы" sheetId="37" r:id="rId1"/>
  </sheets>
  <definedNames>
    <definedName name="_xlnm._FilterDatabase" localSheetId="0" hidden="1">доходы!$A$7:$A$29</definedName>
    <definedName name="_xlnm.Print_Titles" localSheetId="0">доходы!$6:$6</definedName>
  </definedNames>
  <calcPr calcId="144525"/>
</workbook>
</file>

<file path=xl/calcChain.xml><?xml version="1.0" encoding="utf-8"?>
<calcChain xmlns="http://schemas.openxmlformats.org/spreadsheetml/2006/main">
  <c r="D15" i="37" l="1"/>
  <c r="C15" i="37"/>
  <c r="D20" i="37"/>
  <c r="C20" i="37"/>
  <c r="D13" i="37"/>
  <c r="C13" i="37"/>
  <c r="D10" i="37"/>
  <c r="C10" i="37"/>
  <c r="C23" i="37"/>
  <c r="D23" i="37"/>
  <c r="D9" i="37" l="1"/>
  <c r="D8" i="37" s="1"/>
  <c r="D7" i="37" s="1"/>
  <c r="C9" i="37"/>
  <c r="C8" i="37" s="1"/>
  <c r="C7" i="37" s="1"/>
</calcChain>
</file>

<file path=xl/sharedStrings.xml><?xml version="1.0" encoding="utf-8"?>
<sst xmlns="http://schemas.openxmlformats.org/spreadsheetml/2006/main" count="51" uniqueCount="51">
  <si>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</si>
  <si>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</si>
  <si>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</si>
  <si>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</si>
  <si>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</si>
  <si>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</si>
  <si>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</si>
  <si>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</si>
  <si>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</si>
  <si>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</si>
  <si>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</si>
  <si>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</si>
  <si>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</si>
  <si>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</si>
  <si>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</si>
  <si>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</si>
  <si>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</si>
  <si>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</si>
  <si>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</si>
  <si>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</si>
  <si>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</si>
  <si>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</si>
  <si>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</si>
  <si>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</si>
  <si>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</si>
  <si>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</si>
  <si>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</si>
  <si>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</si>
  <si>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</si>
  <si>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</si>
  <si>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</si>
  <si>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</si>
  <si>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</si>
  <si>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</si>
  <si>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</si>
  <si>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</si>
  <si>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</si>
  <si>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</si>
  <si>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</si>
  <si>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</si>
  <si>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</si>
  <si>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</si>
  <si>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</si>
  <si>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к решению РСП МР "Думиничский район"</t>
  </si>
  <si>
    <t>Налог, взимаемый в связи с применением патентной системы налогообложения</t>
  </si>
  <si>
    <t>000 1 05 04000 00 0000 000</t>
  </si>
  <si>
    <t>Приложение № 3</t>
  </si>
  <si>
    <t>2026 год</t>
  </si>
  <si>
    <t>Поступление доходов местного бюджета по кодам классификации доходов бюджетов бюджетной системы Российской Федерации на плановый период 2026 и 2027 годов</t>
  </si>
  <si>
    <t>2027 год</t>
  </si>
  <si>
    <t>от «11 » декабря 2024 года №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</si>
</sst>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1">
    <xf numFmtId="0" fontId="0" fillId="0" borderId="0" xfId="0"/>
    <xf numFmtId="0" fontId="5" fillId="0" borderId="0" xfId="0" applyFont="1"/>
    <xf numFmtId="0" fontId="5" fillId="0" borderId="0" xfId="0" applyFont="1" applyAlignment="1">
      <alignment vertical="justify"/>
    </xf>
    <xf numFmtId="0" fontId="7" fillId="0" borderId="0" xfId="0" applyFont="1" applyAlignment="1">
      <alignment horizontal="center" vertical="justify" wrapText="1"/>
    </xf>
    <xf numFmtId="0" fontId="6" fillId="0" borderId="0" xfId="0" applyFont="1" applyAlignment="1">
      <alignment horizontal="right" wrapText="1"/>
    </xf>
    <xf numFmtId="49" fontId="11" fillId="0" borderId="3" xfId="0" applyNumberFormat="1" applyFont="1" applyBorder="1" applyAlignment="1">
      <alignment horizontal="center"/>
    </xf>
    <xf numFmtId="49" fontId="11" fillId="0" borderId="3" xfId="4" applyNumberFormat="1" applyFont="1" applyBorder="1" applyAlignment="1">
      <alignment wrapText="1"/>
    </xf>
    <xf numFmtId="49" fontId="13" fillId="0" borderId="3" xfId="0" applyNumberFormat="1" applyFont="1" applyBorder="1" applyAlignment="1">
      <alignment horizontal="center"/>
    </xf>
    <xf numFmtId="2" fontId="11" fillId="0" borderId="3" xfId="4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4" applyNumberFormat="1" applyFont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49" fontId="11" fillId="0" borderId="3" xfId="4" applyNumberFormat="1" applyFont="1" applyBorder="1" applyAlignment="1">
      <alignment horizontal="left"/>
    </xf>
    <xf numFmtId="4" fontId="11" fillId="0" borderId="3" xfId="0" applyNumberFormat="1" applyFont="1" applyBorder="1"/>
    <xf numFmtId="3" fontId="11" fillId="0" borderId="3" xfId="0" applyNumberFormat="1" applyFont="1" applyBorder="1"/>
    <xf numFmtId="164" fontId="13" fillId="0" borderId="3" xfId="3" applyFont="1" applyBorder="1">
      <alignment wrapText="1"/>
    </xf>
    <xf numFmtId="164" fontId="11" fillId="0" borderId="3" xfId="2" applyFont="1" applyBorder="1">
      <alignment wrapText="1"/>
    </xf>
    <xf numFmtId="49" fontId="13" fillId="0" borderId="3" xfId="4" applyNumberFormat="1" applyFont="1" applyBorder="1" applyAlignment="1">
      <alignment wrapText="1"/>
    </xf>
    <xf numFmtId="164" fontId="13" fillId="0" borderId="3" xfId="2" applyFont="1" applyBorder="1">
      <alignment wrapText="1"/>
    </xf>
    <xf numFmtId="3" fontId="13" fillId="0" borderId="3" xfId="4" applyNumberFormat="1" applyFont="1" applyBorder="1" applyAlignment="1">
      <alignment wrapText="1"/>
    </xf>
    <xf numFmtId="164" fontId="11" fillId="0" borderId="3" xfId="3" applyFont="1" applyBorder="1">
      <alignment wrapText="1"/>
    </xf>
    <xf numFmtId="0" fontId="12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4" fontId="13" fillId="0" borderId="3" xfId="0" applyNumberFormat="1" applyFont="1" applyBorder="1"/>
    <xf numFmtId="4" fontId="11" fillId="0" borderId="3" xfId="4" applyNumberFormat="1" applyFont="1" applyBorder="1" applyAlignment="1">
      <alignment wrapText="1"/>
    </xf>
    <xf numFmtId="4" fontId="11" fillId="2" borderId="3" xfId="0" applyNumberFormat="1" applyFont="1" applyFill="1" applyBorder="1"/>
    <xf numFmtId="164" fontId="13" fillId="0" borderId="5" xfId="2" applyFont="1" applyBorder="1">
      <alignment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/>
    </xf>
  </cellXfs>
  <cellStyles count="5">
    <cellStyle name="ЗАГОЛОВОК1" xfId="1"/>
    <cellStyle name="ЗГ1" xfId="2"/>
    <cellStyle name="ЗГ2" xfId="3"/>
    <cellStyle name="Обычный" xfId="0" builtinId="0"/>
    <cellStyle name="ТЕКСТ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zoomScale="90" zoomScaleNormal="90" workbookViewId="0">
      <pane xSplit="1" ySplit="6" topLeftCell="B7" activePane="bottomRight" state="frozen"/>
      <selection pane="topRight" activeCell="B1" sqref="B1"/>
      <selection pane="bottomLeft" activeCell="A4" sqref="A4"/>
      <selection pane="bottomRight" activeCell="B3" sqref="B3:D3"/>
    </sheetView>
  </sheetViews>
  <sheetFormatPr defaultColWidth="27.6328125" defaultRowHeight="17.399999999999999" x14ac:dyDescent="0.3"/>
  <cols>
    <col min="1" max="1" width="55.453125" style="2" customWidth="1"/>
    <col min="2" max="2" width="25.81640625" style="1" customWidth="1"/>
    <col min="3" max="3" width="14.90625" style="1" customWidth="1"/>
    <col min="4" max="4" width="13.90625" style="1" customWidth="1"/>
    <col min="5" max="16384" width="27.6328125" style="1"/>
  </cols>
  <sheetData>
    <row r="1" spans="1:4" x14ac:dyDescent="0.3">
      <c r="C1" s="30" t="s">
        <v>46</v>
      </c>
      <c r="D1" s="30"/>
    </row>
    <row r="2" spans="1:4" x14ac:dyDescent="0.3">
      <c r="B2" s="30" t="s">
        <v>43</v>
      </c>
      <c r="C2" s="30"/>
      <c r="D2" s="30"/>
    </row>
    <row r="3" spans="1:4" x14ac:dyDescent="0.3">
      <c r="B3" s="30" t="s">
        <v>50</v>
      </c>
      <c r="C3" s="30"/>
      <c r="D3" s="30"/>
    </row>
    <row r="4" spans="1:4" ht="46.2" customHeight="1" x14ac:dyDescent="0.35">
      <c r="A4" s="28" t="s">
        <v>48</v>
      </c>
      <c r="B4" s="28"/>
      <c r="C4" s="29"/>
      <c r="D4" s="29"/>
    </row>
    <row r="5" spans="1:4" ht="23.4" customHeight="1" x14ac:dyDescent="0.35">
      <c r="A5" s="3"/>
      <c r="B5" s="4"/>
      <c r="D5" s="1" t="s">
        <v>36</v>
      </c>
    </row>
    <row r="6" spans="1:4" ht="47.4" customHeight="1" x14ac:dyDescent="0.3">
      <c r="A6" s="8" t="s">
        <v>19</v>
      </c>
      <c r="B6" s="9" t="s">
        <v>20</v>
      </c>
      <c r="C6" s="21" t="s">
        <v>47</v>
      </c>
      <c r="D6" s="21" t="s">
        <v>49</v>
      </c>
    </row>
    <row r="7" spans="1:4" ht="30" customHeight="1" x14ac:dyDescent="0.3">
      <c r="A7" s="10" t="s">
        <v>15</v>
      </c>
      <c r="B7" s="11"/>
      <c r="C7" s="11">
        <f>C8+C29</f>
        <v>695910030.88999999</v>
      </c>
      <c r="D7" s="11">
        <f>D8+D29</f>
        <v>875826219.38999999</v>
      </c>
    </row>
    <row r="8" spans="1:4" ht="27.75" customHeight="1" x14ac:dyDescent="0.3">
      <c r="A8" s="12" t="s">
        <v>4</v>
      </c>
      <c r="B8" s="5" t="s">
        <v>21</v>
      </c>
      <c r="C8" s="13">
        <f>C9+C23</f>
        <v>191405190</v>
      </c>
      <c r="D8" s="13">
        <f>D9+D23</f>
        <v>200434142</v>
      </c>
    </row>
    <row r="9" spans="1:4" ht="20.399999999999999" customHeight="1" x14ac:dyDescent="0.3">
      <c r="A9" s="12" t="s">
        <v>1</v>
      </c>
      <c r="B9" s="13"/>
      <c r="C9" s="13">
        <f>SUM(C10,C13,C15,C22,C20)</f>
        <v>183384190</v>
      </c>
      <c r="D9" s="13">
        <f>SUM(D10,D13,D15,D22,D20)</f>
        <v>192385142</v>
      </c>
    </row>
    <row r="10" spans="1:4" ht="25.5" customHeight="1" x14ac:dyDescent="0.3">
      <c r="A10" s="6" t="s">
        <v>5</v>
      </c>
      <c r="B10" s="5" t="s">
        <v>22</v>
      </c>
      <c r="C10" s="13">
        <f>C12+C11</f>
        <v>150400300</v>
      </c>
      <c r="D10" s="13">
        <f>D12+D11</f>
        <v>157781300</v>
      </c>
    </row>
    <row r="11" spans="1:4" ht="25.5" customHeight="1" x14ac:dyDescent="0.3">
      <c r="A11" s="22" t="s">
        <v>37</v>
      </c>
      <c r="B11" s="7" t="s">
        <v>38</v>
      </c>
      <c r="C11" s="24">
        <v>0</v>
      </c>
      <c r="D11" s="24">
        <v>0</v>
      </c>
    </row>
    <row r="12" spans="1:4" ht="27.75" customHeight="1" x14ac:dyDescent="0.3">
      <c r="A12" s="15" t="s">
        <v>6</v>
      </c>
      <c r="B12" s="7" t="s">
        <v>23</v>
      </c>
      <c r="C12" s="24">
        <v>150400300</v>
      </c>
      <c r="D12" s="24">
        <v>157781300</v>
      </c>
    </row>
    <row r="13" spans="1:4" ht="40.200000000000003" customHeight="1" x14ac:dyDescent="0.3">
      <c r="A13" s="16" t="s">
        <v>8</v>
      </c>
      <c r="B13" s="5" t="s">
        <v>24</v>
      </c>
      <c r="C13" s="13">
        <f>C14</f>
        <v>13820890</v>
      </c>
      <c r="D13" s="13">
        <f>D14</f>
        <v>14847842</v>
      </c>
    </row>
    <row r="14" spans="1:4" ht="41.4" customHeight="1" x14ac:dyDescent="0.3">
      <c r="A14" s="17" t="s">
        <v>7</v>
      </c>
      <c r="B14" s="7" t="s">
        <v>25</v>
      </c>
      <c r="C14" s="24">
        <v>13820890</v>
      </c>
      <c r="D14" s="24">
        <v>14847842</v>
      </c>
    </row>
    <row r="15" spans="1:4" ht="24" customHeight="1" x14ac:dyDescent="0.3">
      <c r="A15" s="16" t="s">
        <v>16</v>
      </c>
      <c r="B15" s="5" t="s">
        <v>26</v>
      </c>
      <c r="C15" s="25">
        <f>SUM(C17:C19)</f>
        <v>14113000</v>
      </c>
      <c r="D15" s="25">
        <f>SUM(D17:D19)</f>
        <v>14656000</v>
      </c>
    </row>
    <row r="16" spans="1:4" ht="24" customHeight="1" x14ac:dyDescent="0.3">
      <c r="A16" s="18" t="s">
        <v>3</v>
      </c>
      <c r="B16" s="19"/>
      <c r="C16" s="24"/>
      <c r="D16" s="24"/>
    </row>
    <row r="17" spans="1:4" ht="41.4" customHeight="1" x14ac:dyDescent="0.3">
      <c r="A17" s="18" t="s">
        <v>17</v>
      </c>
      <c r="B17" s="7" t="s">
        <v>27</v>
      </c>
      <c r="C17" s="24">
        <v>12476000</v>
      </c>
      <c r="D17" s="24">
        <v>12972000</v>
      </c>
    </row>
    <row r="18" spans="1:4" ht="24" customHeight="1" x14ac:dyDescent="0.3">
      <c r="A18" s="18" t="s">
        <v>18</v>
      </c>
      <c r="B18" s="7" t="s">
        <v>28</v>
      </c>
      <c r="C18" s="24">
        <v>447000</v>
      </c>
      <c r="D18" s="24">
        <v>447000</v>
      </c>
    </row>
    <row r="19" spans="1:4" ht="37.200000000000003" customHeight="1" x14ac:dyDescent="0.3">
      <c r="A19" s="27" t="s">
        <v>44</v>
      </c>
      <c r="B19" s="7" t="s">
        <v>45</v>
      </c>
      <c r="C19" s="24">
        <v>1190000</v>
      </c>
      <c r="D19" s="24">
        <v>1237000</v>
      </c>
    </row>
    <row r="20" spans="1:4" ht="24" customHeight="1" x14ac:dyDescent="0.3">
      <c r="A20" s="23" t="s">
        <v>39</v>
      </c>
      <c r="B20" s="5" t="s">
        <v>40</v>
      </c>
      <c r="C20" s="13">
        <f>C21</f>
        <v>2330000</v>
      </c>
      <c r="D20" s="13">
        <f>D21</f>
        <v>2350000</v>
      </c>
    </row>
    <row r="21" spans="1:4" ht="24" customHeight="1" x14ac:dyDescent="0.3">
      <c r="A21" s="22" t="s">
        <v>41</v>
      </c>
      <c r="B21" s="7" t="s">
        <v>42</v>
      </c>
      <c r="C21" s="24">
        <v>2330000</v>
      </c>
      <c r="D21" s="24">
        <v>2350000</v>
      </c>
    </row>
    <row r="22" spans="1:4" ht="26.25" customHeight="1" x14ac:dyDescent="0.3">
      <c r="A22" s="16" t="s">
        <v>9</v>
      </c>
      <c r="B22" s="5" t="s">
        <v>29</v>
      </c>
      <c r="C22" s="13">
        <v>2720000</v>
      </c>
      <c r="D22" s="13">
        <v>2750000</v>
      </c>
    </row>
    <row r="23" spans="1:4" ht="27" customHeight="1" x14ac:dyDescent="0.3">
      <c r="A23" s="20" t="s">
        <v>2</v>
      </c>
      <c r="B23" s="14"/>
      <c r="C23" s="13">
        <f>SUM(C24:C28)</f>
        <v>8021000</v>
      </c>
      <c r="D23" s="13">
        <f>SUM(D24:D28)</f>
        <v>8049000</v>
      </c>
    </row>
    <row r="24" spans="1:4" ht="45" customHeight="1" x14ac:dyDescent="0.3">
      <c r="A24" s="18" t="s">
        <v>10</v>
      </c>
      <c r="B24" s="7" t="s">
        <v>30</v>
      </c>
      <c r="C24" s="24">
        <v>2519600</v>
      </c>
      <c r="D24" s="24">
        <v>2527600</v>
      </c>
    </row>
    <row r="25" spans="1:4" ht="24.6" customHeight="1" x14ac:dyDescent="0.3">
      <c r="A25" s="18" t="s">
        <v>11</v>
      </c>
      <c r="B25" s="7" t="s">
        <v>31</v>
      </c>
      <c r="C25" s="24">
        <v>132000</v>
      </c>
      <c r="D25" s="24">
        <v>132000</v>
      </c>
    </row>
    <row r="26" spans="1:4" ht="36.6" customHeight="1" x14ac:dyDescent="0.3">
      <c r="A26" s="18" t="s">
        <v>12</v>
      </c>
      <c r="B26" s="7" t="s">
        <v>32</v>
      </c>
      <c r="C26" s="24">
        <v>3355000</v>
      </c>
      <c r="D26" s="24">
        <v>3375000</v>
      </c>
    </row>
    <row r="27" spans="1:4" ht="34.950000000000003" customHeight="1" x14ac:dyDescent="0.3">
      <c r="A27" s="18" t="s">
        <v>13</v>
      </c>
      <c r="B27" s="7" t="s">
        <v>33</v>
      </c>
      <c r="C27" s="24">
        <v>1055000</v>
      </c>
      <c r="D27" s="24">
        <v>1055000</v>
      </c>
    </row>
    <row r="28" spans="1:4" ht="30" customHeight="1" x14ac:dyDescent="0.3">
      <c r="A28" s="18" t="s">
        <v>14</v>
      </c>
      <c r="B28" s="7" t="s">
        <v>34</v>
      </c>
      <c r="C28" s="24">
        <v>959400</v>
      </c>
      <c r="D28" s="24">
        <v>959400</v>
      </c>
    </row>
    <row r="29" spans="1:4" ht="28.5" customHeight="1" x14ac:dyDescent="0.3">
      <c r="A29" s="6" t="s">
        <v>0</v>
      </c>
      <c r="B29" s="5" t="s">
        <v>35</v>
      </c>
      <c r="C29" s="26">
        <v>504504840.88999999</v>
      </c>
      <c r="D29" s="26">
        <v>675392077.38999999</v>
      </c>
    </row>
  </sheetData>
  <mergeCells count="4">
    <mergeCell ref="A4:D4"/>
    <mergeCell ref="C1:D1"/>
    <mergeCell ref="B2:D2"/>
    <mergeCell ref="B3:D3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75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User37</cp:lastModifiedBy>
  <cp:lastPrinted>2023-11-15T07:50:22Z</cp:lastPrinted>
  <dcterms:created xsi:type="dcterms:W3CDTF">1997-08-11T14:29:14Z</dcterms:created>
  <dcterms:modified xsi:type="dcterms:W3CDTF">2024-12-11T11:46:14Z</dcterms:modified>
</cp:coreProperties>
</file>