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76" windowWidth="15576" windowHeight="12504"/>
  </bookViews>
  <sheets>
    <sheet name="Доходы" sheetId="2" r:id="rId1"/>
    <sheet name="Источники" sheetId="4" r:id="rId2"/>
  </sheets>
  <definedNames>
    <definedName name="_xlnm.Print_Titles" localSheetId="0">Доходы!$10:$12</definedName>
    <definedName name="_xlnm.Print_Titles" localSheetId="1">Источники!$1:$12</definedName>
  </definedNames>
  <calcPr calcId="125725"/>
</workbook>
</file>

<file path=xl/calcChain.xml><?xml version="1.0" encoding="utf-8"?>
<calcChain xmlns="http://schemas.openxmlformats.org/spreadsheetml/2006/main">
  <c r="H16" i="2"/>
  <c r="I26"/>
  <c r="H26"/>
  <c r="I21"/>
  <c r="H21"/>
  <c r="I16"/>
  <c r="I15" l="1"/>
  <c r="I13" s="1"/>
  <c r="H15"/>
  <c r="H13" s="1"/>
</calcChain>
</file>

<file path=xl/sharedStrings.xml><?xml version="1.0" encoding="utf-8"?>
<sst xmlns="http://schemas.openxmlformats.org/spreadsheetml/2006/main" count="271" uniqueCount="88">
  <si>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</si>
  <si>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</si>
  <si>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</si>
  <si>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</si>
  <si>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</si>
  <si>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</si>
  <si>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</si>
  <si>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</si>
  <si>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000 1160000000 0000 000</t>
  </si>
  <si>
    <t xml:space="preserve">  БЕЗВОЗМЕЗДНЫЕ ПОСТУПЛЕНИЯ</t>
  </si>
  <si>
    <t xml:space="preserve"> 000 2000000000 0000 000</t>
  </si>
  <si>
    <t/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</si>
  <si>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</si>
  <si>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</si>
  <si>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</si>
  <si>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</si>
  <si>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</si>
  <si>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</si>
  <si>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</si>
  <si>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</si>
  <si>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</si>
  <si>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</si>
  <si>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</si>
  <si>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</si>
  <si>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</si>
  <si>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</si>
  <si>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</si>
  <si>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</si>
  <si>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</si>
  <si>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</si>
  <si>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</si>
  <si>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</si>
  <si>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</si>
  <si>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</si>
  <si>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</si>
  <si>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</si>
  <si>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</si>
  <si>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3</t>
  </si>
  <si>
    <t>4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</si>
  <si>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</si>
  <si>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</si>
  <si>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</si>
  <si>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</si>
  <si>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</si>
  <si>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</si>
  <si>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</si>
  <si>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</si>
  <si>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</si>
  <si>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</si>
  <si>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</si>
  <si>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</si>
  <si>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</si>
  <si>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</si>
  <si>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</si>
  <si>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доходы физических лиц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</si>
  <si>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</si>
  <si>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</si>
  <si>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</si>
  <si>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</si>
  <si>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</si>
  <si>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</si>
  <si>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</si>
  <si>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</si>
  <si>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</si>
  <si>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</si>
  <si>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</si>
  <si>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сельскохозяйственный налог</t>
  </si>
  <si>
    <t xml:space="preserve"> 000 1050300001 0000 110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</si>
  <si>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</si>
  <si>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</si>
  <si>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</si>
  <si>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</si>
  <si>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ГОСУДАРСТВЕННАЯ ПОШЛИНА</t>
  </si>
  <si>
    <t xml:space="preserve"> 000 1080000000 0000 000</t>
  </si>
  <si>
    <t xml:space="preserve">  ДОХОДЫ ОТ ИСПОЛЬЗОВАНИЯ ИМУЩЕСТВА, НАХОДЯЩЕГОСЯ В ГОСУДАРСТВЕННОЙ И МУНИЦИПАЛЬНОЙ СОБСТВЕННОСТИ</t>
  </si>
  <si>
    <t>Уточненный план</t>
  </si>
  <si>
    <t>к постановлению администрации</t>
  </si>
  <si>
    <t>МР "Думиничский район"</t>
  </si>
  <si>
    <t>Приложение №1</t>
  </si>
  <si>
    <t>Исполнение доходов бюджета муниципального района "Думиничский район"</t>
  </si>
  <si>
    <t>(в рублях)</t>
  </si>
  <si>
    <t>Налог, взимаемый в связи с применением  патентной системы налогообложения</t>
  </si>
  <si>
    <t>000 1050400002 0000 110</t>
  </si>
  <si>
    <t>Приложение № 5</t>
  </si>
  <si>
    <t>Исполнение источников внутреннего финансирования дефицита (профицита)</t>
  </si>
  <si>
    <t>за 1 квартал 2023 года</t>
  </si>
  <si>
    <t>бюджета муниципального района "Думиничский район" за 1 квартал 2023 года</t>
  </si>
  <si>
    <t xml:space="preserve">от  " 12 " апреля  2023 № 173 </t>
  </si>
</sst>
</file>

<file path=xl/styles.xml><?xml version="1.0" encoding="utf-8"?>
<styleSheet xmlns="http://schemas.openxmlformats.org/spreadsheetml/2006/main">
  <numFmts count="1">
    <numFmt numFmtId="164" formatCode="dd\.mm\.yyyy"/>
  </numFmts>
  <fonts count="25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sz val="12.5"/>
      <name val="Calibri"/>
      <family val="2"/>
    </font>
    <font>
      <sz val="12.5"/>
      <name val="Times New Roman"/>
      <family val="1"/>
      <charset val="204"/>
    </font>
    <font>
      <sz val="12.5"/>
      <name val="Calibri"/>
      <family val="2"/>
    </font>
    <font>
      <sz val="11"/>
      <color rgb="FF000000"/>
      <name val="Calibri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rgb="FF000000"/>
      <name val="Times New Roman"/>
    </font>
    <font>
      <b/>
      <i/>
      <sz val="8"/>
      <color rgb="FF000000"/>
      <name val="Arial"/>
    </font>
    <font>
      <b/>
      <sz val="11"/>
      <color rgb="FF000000"/>
      <name val="Arial"/>
    </font>
    <font>
      <sz val="6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75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4" fontId="15" fillId="0" borderId="2">
      <alignment horizontal="right"/>
    </xf>
    <xf numFmtId="0" fontId="15" fillId="0" borderId="3">
      <alignment horizontal="left" wrapText="1"/>
    </xf>
    <xf numFmtId="0" fontId="16" fillId="0" borderId="4">
      <alignment horizontal="left" wrapText="1"/>
    </xf>
    <xf numFmtId="0" fontId="15" fillId="0" borderId="5">
      <alignment horizontal="left" wrapText="1" indent="2"/>
    </xf>
    <xf numFmtId="0" fontId="17" fillId="0" borderId="6"/>
    <xf numFmtId="0" fontId="15" fillId="0" borderId="7"/>
    <xf numFmtId="0" fontId="17" fillId="0" borderId="7"/>
    <xf numFmtId="0" fontId="16" fillId="0" borderId="7"/>
    <xf numFmtId="0" fontId="15" fillId="0" borderId="8">
      <alignment horizontal="left" wrapText="1"/>
    </xf>
    <xf numFmtId="0" fontId="15" fillId="0" borderId="9">
      <alignment horizontal="left" wrapText="1" indent="1"/>
    </xf>
    <xf numFmtId="0" fontId="15" fillId="0" borderId="8">
      <alignment horizontal="left" wrapText="1" indent="2"/>
    </xf>
    <xf numFmtId="0" fontId="15" fillId="0" borderId="10">
      <alignment horizontal="left" wrapText="1" indent="2"/>
    </xf>
    <xf numFmtId="0" fontId="15" fillId="0" borderId="0">
      <alignment horizontal="center" wrapText="1"/>
    </xf>
    <xf numFmtId="49" fontId="15" fillId="0" borderId="7">
      <alignment horizontal="left"/>
    </xf>
    <xf numFmtId="49" fontId="15" fillId="0" borderId="11">
      <alignment horizontal="center" wrapText="1"/>
    </xf>
    <xf numFmtId="49" fontId="15" fillId="0" borderId="11">
      <alignment horizontal="center" shrinkToFit="1"/>
    </xf>
    <xf numFmtId="0" fontId="16" fillId="0" borderId="0">
      <alignment horizontal="center"/>
    </xf>
    <xf numFmtId="49" fontId="15" fillId="0" borderId="12">
      <alignment horizontal="center" shrinkToFit="1"/>
    </xf>
    <xf numFmtId="0" fontId="15" fillId="0" borderId="13">
      <alignment horizontal="left" wrapText="1"/>
    </xf>
    <xf numFmtId="0" fontId="15" fillId="0" borderId="3">
      <alignment horizontal="left" wrapText="1" indent="1"/>
    </xf>
    <xf numFmtId="0" fontId="15" fillId="0" borderId="13">
      <alignment horizontal="left" wrapText="1" indent="2"/>
    </xf>
    <xf numFmtId="0" fontId="15" fillId="0" borderId="3">
      <alignment horizontal="left" wrapText="1" indent="2"/>
    </xf>
    <xf numFmtId="0" fontId="17" fillId="0" borderId="14"/>
    <xf numFmtId="0" fontId="17" fillId="0" borderId="15"/>
    <xf numFmtId="0" fontId="16" fillId="0" borderId="16">
      <alignment horizontal="center" vertical="center" textRotation="90" wrapText="1"/>
    </xf>
    <xf numFmtId="0" fontId="16" fillId="0" borderId="6">
      <alignment horizontal="center" vertical="center" textRotation="90" wrapText="1"/>
    </xf>
    <xf numFmtId="0" fontId="15" fillId="0" borderId="0">
      <alignment vertical="center"/>
    </xf>
    <xf numFmtId="0" fontId="16" fillId="0" borderId="7">
      <alignment horizontal="center" vertical="center" textRotation="90" wrapText="1"/>
    </xf>
    <xf numFmtId="0" fontId="16" fillId="0" borderId="6">
      <alignment horizontal="center" vertical="center" textRotation="90"/>
    </xf>
    <xf numFmtId="0" fontId="16" fillId="0" borderId="7">
      <alignment horizontal="center" vertical="center" textRotation="90"/>
    </xf>
    <xf numFmtId="0" fontId="16" fillId="0" borderId="16">
      <alignment horizontal="center" vertical="center" textRotation="90"/>
    </xf>
    <xf numFmtId="0" fontId="16" fillId="0" borderId="17">
      <alignment horizontal="center" vertical="center" textRotation="90"/>
    </xf>
    <xf numFmtId="0" fontId="18" fillId="0" borderId="7">
      <alignment wrapText="1"/>
    </xf>
    <xf numFmtId="0" fontId="18" fillId="0" borderId="6">
      <alignment wrapText="1"/>
    </xf>
    <xf numFmtId="0" fontId="15" fillId="0" borderId="17">
      <alignment horizontal="center" vertical="top" wrapText="1"/>
    </xf>
    <xf numFmtId="0" fontId="16" fillId="0" borderId="18"/>
    <xf numFmtId="49" fontId="19" fillId="0" borderId="19">
      <alignment horizontal="left" vertical="center" wrapText="1"/>
    </xf>
    <xf numFmtId="49" fontId="15" fillId="0" borderId="20">
      <alignment horizontal="left" vertical="center" wrapText="1" indent="2"/>
    </xf>
    <xf numFmtId="49" fontId="15" fillId="0" borderId="10">
      <alignment horizontal="left" vertical="center" wrapText="1" indent="3"/>
    </xf>
    <xf numFmtId="49" fontId="15" fillId="0" borderId="19">
      <alignment horizontal="left" vertical="center" wrapText="1" indent="3"/>
    </xf>
    <xf numFmtId="49" fontId="15" fillId="0" borderId="21">
      <alignment horizontal="left" vertical="center" wrapText="1" indent="3"/>
    </xf>
    <xf numFmtId="0" fontId="19" fillId="0" borderId="18">
      <alignment horizontal="left" vertical="center" wrapText="1"/>
    </xf>
    <xf numFmtId="49" fontId="15" fillId="0" borderId="6">
      <alignment horizontal="left" vertical="center" wrapText="1" indent="3"/>
    </xf>
    <xf numFmtId="49" fontId="15" fillId="0" borderId="0">
      <alignment horizontal="left" vertical="center" wrapText="1" indent="3"/>
    </xf>
    <xf numFmtId="49" fontId="15" fillId="0" borderId="7">
      <alignment horizontal="left" vertical="center" wrapText="1" indent="3"/>
    </xf>
    <xf numFmtId="49" fontId="19" fillId="0" borderId="18">
      <alignment horizontal="left" vertical="center" wrapText="1"/>
    </xf>
    <xf numFmtId="0" fontId="15" fillId="0" borderId="19">
      <alignment horizontal="left" vertical="center" wrapText="1"/>
    </xf>
    <xf numFmtId="0" fontId="15" fillId="0" borderId="21">
      <alignment horizontal="left" vertical="center" wrapText="1"/>
    </xf>
    <xf numFmtId="49" fontId="15" fillId="0" borderId="19">
      <alignment horizontal="left" vertical="center" wrapText="1"/>
    </xf>
    <xf numFmtId="49" fontId="15" fillId="0" borderId="21">
      <alignment horizontal="left" vertical="center" wrapText="1"/>
    </xf>
    <xf numFmtId="49" fontId="16" fillId="0" borderId="22">
      <alignment horizontal="center"/>
    </xf>
    <xf numFmtId="49" fontId="16" fillId="0" borderId="23">
      <alignment horizontal="center" vertical="center" wrapText="1"/>
    </xf>
    <xf numFmtId="49" fontId="15" fillId="0" borderId="24">
      <alignment horizontal="center" vertical="center" wrapText="1"/>
    </xf>
    <xf numFmtId="49" fontId="15" fillId="0" borderId="11">
      <alignment horizontal="center" vertical="center" wrapText="1"/>
    </xf>
    <xf numFmtId="49" fontId="15" fillId="0" borderId="23">
      <alignment horizontal="center" vertical="center" wrapText="1"/>
    </xf>
    <xf numFmtId="49" fontId="15" fillId="0" borderId="25">
      <alignment horizontal="center" vertical="center" wrapText="1"/>
    </xf>
    <xf numFmtId="49" fontId="15" fillId="0" borderId="26">
      <alignment horizontal="center" vertical="center" wrapText="1"/>
    </xf>
    <xf numFmtId="49" fontId="15" fillId="0" borderId="0">
      <alignment horizontal="center" vertical="center" wrapText="1"/>
    </xf>
    <xf numFmtId="49" fontId="15" fillId="0" borderId="7">
      <alignment horizontal="center" vertical="center" wrapText="1"/>
    </xf>
    <xf numFmtId="49" fontId="16" fillId="0" borderId="22">
      <alignment horizontal="center" vertical="center" wrapText="1"/>
    </xf>
    <xf numFmtId="0" fontId="16" fillId="0" borderId="22">
      <alignment horizontal="center" vertical="center"/>
    </xf>
    <xf numFmtId="0" fontId="15" fillId="0" borderId="24">
      <alignment horizontal="center" vertical="center"/>
    </xf>
    <xf numFmtId="0" fontId="15" fillId="0" borderId="11">
      <alignment horizontal="center" vertical="center"/>
    </xf>
    <xf numFmtId="0" fontId="15" fillId="0" borderId="23">
      <alignment horizontal="center" vertical="center"/>
    </xf>
    <xf numFmtId="0" fontId="16" fillId="0" borderId="23">
      <alignment horizontal="center" vertical="center"/>
    </xf>
    <xf numFmtId="0" fontId="15" fillId="0" borderId="25">
      <alignment horizontal="center" vertical="center"/>
    </xf>
    <xf numFmtId="49" fontId="16" fillId="0" borderId="22">
      <alignment horizontal="center" vertical="center"/>
    </xf>
    <xf numFmtId="49" fontId="15" fillId="0" borderId="24">
      <alignment horizontal="center" vertical="center"/>
    </xf>
    <xf numFmtId="49" fontId="15" fillId="0" borderId="11">
      <alignment horizontal="center" vertical="center"/>
    </xf>
    <xf numFmtId="49" fontId="15" fillId="0" borderId="23">
      <alignment horizontal="center" vertical="center"/>
    </xf>
    <xf numFmtId="49" fontId="15" fillId="0" borderId="25">
      <alignment horizontal="center" vertical="center"/>
    </xf>
    <xf numFmtId="49" fontId="15" fillId="0" borderId="17">
      <alignment horizontal="center" vertical="top" wrapText="1"/>
    </xf>
    <xf numFmtId="0" fontId="15" fillId="0" borderId="14"/>
    <xf numFmtId="4" fontId="15" fillId="0" borderId="27">
      <alignment horizontal="right"/>
    </xf>
    <xf numFmtId="4" fontId="15" fillId="0" borderId="26">
      <alignment horizontal="right"/>
    </xf>
    <xf numFmtId="4" fontId="15" fillId="0" borderId="0">
      <alignment horizontal="right" shrinkToFit="1"/>
    </xf>
    <xf numFmtId="4" fontId="15" fillId="0" borderId="7">
      <alignment horizontal="right"/>
    </xf>
    <xf numFmtId="49" fontId="15" fillId="0" borderId="7">
      <alignment horizontal="center"/>
    </xf>
    <xf numFmtId="0" fontId="15" fillId="0" borderId="6">
      <alignment horizontal="center"/>
    </xf>
    <xf numFmtId="0" fontId="15" fillId="0" borderId="6"/>
    <xf numFmtId="0" fontId="15" fillId="0" borderId="7">
      <alignment horizontal="center"/>
    </xf>
    <xf numFmtId="49" fontId="15" fillId="0" borderId="6">
      <alignment horizontal="center"/>
    </xf>
    <xf numFmtId="49" fontId="15" fillId="0" borderId="0">
      <alignment horizontal="left"/>
    </xf>
    <xf numFmtId="4" fontId="15" fillId="0" borderId="14">
      <alignment horizontal="right"/>
    </xf>
    <xf numFmtId="0" fontId="15" fillId="0" borderId="17">
      <alignment horizontal="center" vertical="top"/>
    </xf>
    <xf numFmtId="4" fontId="15" fillId="0" borderId="15">
      <alignment horizontal="right"/>
    </xf>
    <xf numFmtId="4" fontId="15" fillId="0" borderId="28">
      <alignment horizontal="right"/>
    </xf>
    <xf numFmtId="0" fontId="15" fillId="0" borderId="15"/>
    <xf numFmtId="0" fontId="18" fillId="0" borderId="17">
      <alignment wrapText="1"/>
    </xf>
    <xf numFmtId="0" fontId="14" fillId="0" borderId="29"/>
    <xf numFmtId="0" fontId="17" fillId="2" borderId="0"/>
    <xf numFmtId="0" fontId="16" fillId="0" borderId="0"/>
    <xf numFmtId="0" fontId="20" fillId="0" borderId="0"/>
    <xf numFmtId="0" fontId="15" fillId="0" borderId="0">
      <alignment horizontal="left"/>
    </xf>
    <xf numFmtId="0" fontId="15" fillId="0" borderId="0"/>
    <xf numFmtId="0" fontId="14" fillId="0" borderId="0"/>
    <xf numFmtId="0" fontId="17" fillId="0" borderId="0"/>
    <xf numFmtId="49" fontId="15" fillId="0" borderId="17">
      <alignment horizontal="center" vertical="center" wrapText="1"/>
    </xf>
    <xf numFmtId="0" fontId="15" fillId="0" borderId="30">
      <alignment horizontal="left" wrapText="1"/>
    </xf>
    <xf numFmtId="0" fontId="15" fillId="0" borderId="8">
      <alignment horizontal="left" wrapText="1" indent="1"/>
    </xf>
    <xf numFmtId="0" fontId="15" fillId="0" borderId="31">
      <alignment horizontal="left" wrapText="1" indent="2"/>
    </xf>
    <xf numFmtId="0" fontId="14" fillId="0" borderId="0"/>
    <xf numFmtId="0" fontId="21" fillId="0" borderId="0">
      <alignment horizontal="center" vertical="top"/>
    </xf>
    <xf numFmtId="0" fontId="15" fillId="0" borderId="6">
      <alignment horizontal="left"/>
    </xf>
    <xf numFmtId="49" fontId="15" fillId="0" borderId="22">
      <alignment horizontal="center" wrapText="1"/>
    </xf>
    <xf numFmtId="49" fontId="15" fillId="0" borderId="24">
      <alignment horizontal="center" wrapText="1"/>
    </xf>
    <xf numFmtId="49" fontId="15" fillId="0" borderId="23">
      <alignment horizontal="center"/>
    </xf>
    <xf numFmtId="0" fontId="17" fillId="0" borderId="0"/>
    <xf numFmtId="0" fontId="15" fillId="0" borderId="26"/>
    <xf numFmtId="49" fontId="15" fillId="0" borderId="6"/>
    <xf numFmtId="49" fontId="15" fillId="0" borderId="0"/>
    <xf numFmtId="49" fontId="15" fillId="0" borderId="32">
      <alignment horizontal="center"/>
    </xf>
    <xf numFmtId="49" fontId="15" fillId="0" borderId="14">
      <alignment horizontal="center"/>
    </xf>
    <xf numFmtId="49" fontId="15" fillId="0" borderId="17">
      <alignment horizontal="center"/>
    </xf>
    <xf numFmtId="49" fontId="15" fillId="0" borderId="27">
      <alignment horizontal="center" vertical="center" wrapText="1"/>
    </xf>
    <xf numFmtId="4" fontId="15" fillId="0" borderId="17">
      <alignment horizontal="right"/>
    </xf>
    <xf numFmtId="0" fontId="15" fillId="3" borderId="26"/>
    <xf numFmtId="0" fontId="15" fillId="3" borderId="0"/>
    <xf numFmtId="0" fontId="22" fillId="0" borderId="0">
      <alignment horizontal="center" wrapText="1"/>
    </xf>
    <xf numFmtId="0" fontId="15" fillId="0" borderId="0">
      <alignment horizontal="center"/>
    </xf>
    <xf numFmtId="0" fontId="15" fillId="0" borderId="7">
      <alignment wrapText="1"/>
    </xf>
    <xf numFmtId="0" fontId="15" fillId="0" borderId="33">
      <alignment wrapText="1"/>
    </xf>
    <xf numFmtId="0" fontId="23" fillId="0" borderId="34"/>
    <xf numFmtId="49" fontId="24" fillId="0" borderId="35">
      <alignment horizontal="right"/>
    </xf>
    <xf numFmtId="0" fontId="15" fillId="0" borderId="35">
      <alignment horizontal="right"/>
    </xf>
    <xf numFmtId="0" fontId="23" fillId="0" borderId="7"/>
    <xf numFmtId="0" fontId="14" fillId="0" borderId="26"/>
    <xf numFmtId="0" fontId="15" fillId="0" borderId="27">
      <alignment horizontal="center"/>
    </xf>
    <xf numFmtId="49" fontId="17" fillId="0" borderId="36">
      <alignment horizontal="center"/>
    </xf>
    <xf numFmtId="164" fontId="15" fillId="0" borderId="4">
      <alignment horizontal="center"/>
    </xf>
    <xf numFmtId="0" fontId="15" fillId="0" borderId="37">
      <alignment horizontal="center"/>
    </xf>
    <xf numFmtId="49" fontId="15" fillId="0" borderId="5">
      <alignment horizontal="center"/>
    </xf>
    <xf numFmtId="49" fontId="15" fillId="0" borderId="4">
      <alignment horizontal="center"/>
    </xf>
    <xf numFmtId="0" fontId="15" fillId="0" borderId="4">
      <alignment horizontal="center"/>
    </xf>
    <xf numFmtId="49" fontId="15" fillId="0" borderId="38">
      <alignment horizontal="center"/>
    </xf>
    <xf numFmtId="0" fontId="23" fillId="0" borderId="0"/>
    <xf numFmtId="0" fontId="17" fillId="0" borderId="39"/>
    <xf numFmtId="0" fontId="17" fillId="0" borderId="29"/>
    <xf numFmtId="4" fontId="15" fillId="0" borderId="31">
      <alignment horizontal="right"/>
    </xf>
    <xf numFmtId="49" fontId="15" fillId="0" borderId="15">
      <alignment horizontal="center"/>
    </xf>
    <xf numFmtId="0" fontId="15" fillId="0" borderId="40">
      <alignment horizontal="left" wrapText="1"/>
    </xf>
    <xf numFmtId="0" fontId="15" fillId="0" borderId="13">
      <alignment horizontal="left" wrapText="1" indent="1"/>
    </xf>
    <xf numFmtId="0" fontId="15" fillId="0" borderId="4">
      <alignment horizontal="left" wrapText="1" indent="2"/>
    </xf>
    <xf numFmtId="0" fontId="15" fillId="3" borderId="41"/>
    <xf numFmtId="0" fontId="22" fillId="0" borderId="0">
      <alignment horizontal="left" wrapText="1"/>
    </xf>
    <xf numFmtId="49" fontId="17" fillId="0" borderId="0"/>
    <xf numFmtId="0" fontId="15" fillId="0" borderId="0">
      <alignment horizontal="right"/>
    </xf>
    <xf numFmtId="49" fontId="15" fillId="0" borderId="0">
      <alignment horizontal="right"/>
    </xf>
    <xf numFmtId="0" fontId="15" fillId="0" borderId="0">
      <alignment horizontal="left" wrapText="1"/>
    </xf>
    <xf numFmtId="0" fontId="15" fillId="0" borderId="7">
      <alignment horizontal="left"/>
    </xf>
    <xf numFmtId="0" fontId="15" fillId="0" borderId="9">
      <alignment horizontal="left" wrapText="1"/>
    </xf>
    <xf numFmtId="0" fontId="15" fillId="0" borderId="33"/>
    <xf numFmtId="0" fontId="16" fillId="0" borderId="42">
      <alignment horizontal="left" wrapText="1"/>
    </xf>
    <xf numFmtId="0" fontId="15" fillId="0" borderId="43">
      <alignment horizontal="left" wrapText="1" indent="2"/>
    </xf>
    <xf numFmtId="49" fontId="15" fillId="0" borderId="0">
      <alignment horizontal="center" wrapText="1"/>
    </xf>
    <xf numFmtId="49" fontId="15" fillId="0" borderId="23">
      <alignment horizontal="center" wrapText="1"/>
    </xf>
    <xf numFmtId="0" fontId="15" fillId="0" borderId="44"/>
    <xf numFmtId="0" fontId="15" fillId="0" borderId="45">
      <alignment horizontal="center" wrapText="1"/>
    </xf>
    <xf numFmtId="49" fontId="15" fillId="0" borderId="11">
      <alignment horizontal="center"/>
    </xf>
    <xf numFmtId="0" fontId="17" fillId="0" borderId="26"/>
    <xf numFmtId="49" fontId="15" fillId="0" borderId="0">
      <alignment horizontal="center"/>
    </xf>
    <xf numFmtId="49" fontId="15" fillId="0" borderId="32">
      <alignment horizontal="center" wrapText="1"/>
    </xf>
    <xf numFmtId="49" fontId="15" fillId="0" borderId="46">
      <alignment horizontal="center" wrapText="1"/>
    </xf>
    <xf numFmtId="49" fontId="15" fillId="0" borderId="12">
      <alignment horizontal="center"/>
    </xf>
    <xf numFmtId="49" fontId="15" fillId="0" borderId="7"/>
    <xf numFmtId="4" fontId="15" fillId="0" borderId="12">
      <alignment horizontal="right"/>
    </xf>
    <xf numFmtId="4" fontId="15" fillId="0" borderId="32">
      <alignment horizontal="right"/>
    </xf>
    <xf numFmtId="4" fontId="15" fillId="0" borderId="43">
      <alignment horizontal="right"/>
    </xf>
    <xf numFmtId="49" fontId="15" fillId="0" borderId="31">
      <alignment horizontal="center"/>
    </xf>
  </cellStyleXfs>
  <cellXfs count="60">
    <xf numFmtId="0" fontId="0" fillId="0" borderId="0" xfId="0"/>
    <xf numFmtId="0" fontId="0" fillId="0" borderId="0" xfId="0" applyProtection="1">
      <protection locked="0"/>
    </xf>
    <xf numFmtId="0" fontId="16" fillId="0" borderId="0" xfId="97" applyNumberFormat="1" applyProtection="1"/>
    <xf numFmtId="0" fontId="17" fillId="0" borderId="0" xfId="102" applyNumberFormat="1" applyProtection="1"/>
    <xf numFmtId="0" fontId="15" fillId="0" borderId="0" xfId="99" applyNumberFormat="1" applyProtection="1">
      <alignment horizontal="left"/>
    </xf>
    <xf numFmtId="0" fontId="15" fillId="0" borderId="0" xfId="100" applyNumberFormat="1" applyProtection="1"/>
    <xf numFmtId="49" fontId="15" fillId="0" borderId="0" xfId="116" applyProtection="1"/>
    <xf numFmtId="0" fontId="15" fillId="3" borderId="0" xfId="123" applyNumberFormat="1" applyProtection="1"/>
    <xf numFmtId="0" fontId="15" fillId="0" borderId="0" xfId="154" applyNumberFormat="1" applyProtection="1">
      <alignment horizontal="left" wrapText="1"/>
    </xf>
    <xf numFmtId="49" fontId="15" fillId="0" borderId="0" xfId="160" applyProtection="1">
      <alignment horizontal="center" wrapText="1"/>
    </xf>
    <xf numFmtId="49" fontId="15" fillId="0" borderId="0" xfId="166" applyProtection="1">
      <alignment horizontal="center"/>
    </xf>
    <xf numFmtId="49" fontId="2" fillId="0" borderId="0" xfId="6" applyNumberFormat="1" applyFont="1" applyBorder="1" applyAlignment="1" applyProtection="1">
      <alignment horizontal="center"/>
    </xf>
    <xf numFmtId="49" fontId="2" fillId="0" borderId="0" xfId="6" applyNumberFormat="1" applyFont="1" applyBorder="1" applyAlignment="1" applyProtection="1">
      <alignment horizontal="left"/>
    </xf>
    <xf numFmtId="0" fontId="3" fillId="0" borderId="0" xfId="102" applyNumberFormat="1" applyFont="1" applyProtection="1"/>
    <xf numFmtId="0" fontId="15" fillId="0" borderId="0" xfId="114" applyNumberFormat="1" applyBorder="1" applyProtection="1"/>
    <xf numFmtId="0" fontId="15" fillId="3" borderId="0" xfId="122" applyNumberFormat="1" applyBorder="1" applyProtection="1"/>
    <xf numFmtId="0" fontId="2" fillId="0" borderId="0" xfId="101" applyNumberFormat="1" applyFont="1" applyProtection="1"/>
    <xf numFmtId="0" fontId="2" fillId="0" borderId="0" xfId="102" applyNumberFormat="1" applyFont="1" applyProtection="1"/>
    <xf numFmtId="0" fontId="16" fillId="0" borderId="0" xfId="13" applyNumberFormat="1" applyBorder="1" applyProtection="1"/>
    <xf numFmtId="0" fontId="15" fillId="0" borderId="0" xfId="11" applyNumberFormat="1" applyBorder="1" applyProtection="1"/>
    <xf numFmtId="49" fontId="15" fillId="0" borderId="0" xfId="170" applyBorder="1" applyProtection="1"/>
    <xf numFmtId="0" fontId="3" fillId="0" borderId="0" xfId="12" applyNumberFormat="1" applyFont="1" applyBorder="1" applyProtection="1"/>
    <xf numFmtId="0" fontId="17" fillId="0" borderId="0" xfId="10" applyNumberFormat="1" applyBorder="1" applyProtection="1"/>
    <xf numFmtId="0" fontId="17" fillId="0" borderId="0" xfId="165" applyNumberFormat="1" applyBorder="1" applyProtection="1"/>
    <xf numFmtId="0" fontId="0" fillId="0" borderId="0" xfId="0" applyBorder="1" applyProtection="1">
      <protection locked="0"/>
    </xf>
    <xf numFmtId="49" fontId="5" fillId="0" borderId="1" xfId="103" applyFont="1" applyBorder="1" applyProtection="1">
      <alignment horizontal="center" vertical="center" wrapText="1"/>
    </xf>
    <xf numFmtId="49" fontId="5" fillId="0" borderId="1" xfId="120" applyFont="1" applyBorder="1" applyProtection="1">
      <alignment horizontal="center" vertical="center" wrapText="1"/>
    </xf>
    <xf numFmtId="0" fontId="5" fillId="0" borderId="1" xfId="156" applyNumberFormat="1" applyFont="1" applyBorder="1" applyProtection="1">
      <alignment horizontal="left" wrapText="1"/>
    </xf>
    <xf numFmtId="49" fontId="5" fillId="0" borderId="1" xfId="117" applyFont="1" applyBorder="1" applyProtection="1">
      <alignment horizontal="center"/>
    </xf>
    <xf numFmtId="4" fontId="5" fillId="0" borderId="1" xfId="121" applyFont="1" applyBorder="1" applyProtection="1">
      <alignment horizontal="right"/>
    </xf>
    <xf numFmtId="0" fontId="5" fillId="0" borderId="1" xfId="14" applyNumberFormat="1" applyFont="1" applyBorder="1" applyProtection="1">
      <alignment horizontal="left" wrapText="1"/>
    </xf>
    <xf numFmtId="49" fontId="5" fillId="0" borderId="1" xfId="118" applyFont="1" applyBorder="1" applyProtection="1">
      <alignment horizontal="center"/>
    </xf>
    <xf numFmtId="0" fontId="5" fillId="0" borderId="1" xfId="15" applyNumberFormat="1" applyFont="1" applyBorder="1" applyProtection="1">
      <alignment horizontal="left" wrapText="1" indent="1"/>
    </xf>
    <xf numFmtId="49" fontId="5" fillId="0" borderId="1" xfId="169" applyFont="1" applyBorder="1" applyProtection="1">
      <alignment horizontal="center"/>
    </xf>
    <xf numFmtId="4" fontId="5" fillId="0" borderId="1" xfId="171" applyFont="1" applyBorder="1" applyProtection="1">
      <alignment horizontal="right"/>
    </xf>
    <xf numFmtId="0" fontId="5" fillId="0" borderId="1" xfId="17" applyNumberFormat="1" applyFont="1" applyBorder="1" applyProtection="1">
      <alignment horizontal="left" wrapText="1" indent="2"/>
    </xf>
    <xf numFmtId="49" fontId="5" fillId="0" borderId="1" xfId="23" applyFont="1" applyBorder="1" applyProtection="1">
      <alignment horizontal="center" shrinkToFit="1"/>
    </xf>
    <xf numFmtId="0" fontId="5" fillId="0" borderId="1" xfId="104" applyNumberFormat="1" applyFont="1" applyBorder="1" applyProtection="1">
      <alignment horizontal="left" wrapText="1"/>
    </xf>
    <xf numFmtId="0" fontId="5" fillId="0" borderId="1" xfId="105" applyNumberFormat="1" applyFont="1" applyBorder="1" applyProtection="1">
      <alignment horizontal="left" wrapText="1" indent="1"/>
    </xf>
    <xf numFmtId="0" fontId="5" fillId="0" borderId="1" xfId="106" applyNumberFormat="1" applyFont="1" applyBorder="1" applyProtection="1">
      <alignment horizontal="left" wrapText="1" indent="2"/>
    </xf>
    <xf numFmtId="49" fontId="4" fillId="0" borderId="1" xfId="119" applyFont="1" applyBorder="1" applyProtection="1">
      <alignment horizontal="center"/>
    </xf>
    <xf numFmtId="4" fontId="15" fillId="0" borderId="27" xfId="120" applyNumberFormat="1" applyAlignment="1" applyProtection="1">
      <alignment horizontal="right" vertical="center" shrinkToFit="1"/>
    </xf>
    <xf numFmtId="4" fontId="0" fillId="0" borderId="0" xfId="0" applyNumberFormat="1" applyProtection="1">
      <protection locked="0"/>
    </xf>
    <xf numFmtId="49" fontId="2" fillId="0" borderId="0" xfId="166" applyFont="1" applyAlignment="1" applyProtection="1">
      <alignment horizontal="right"/>
    </xf>
    <xf numFmtId="49" fontId="5" fillId="0" borderId="1" xfId="103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97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02" applyNumberFormat="1" applyFont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5" fillId="0" borderId="1" xfId="103" applyFont="1" applyBorder="1" applyProtection="1">
      <alignment horizontal="center" vertical="center" wrapText="1"/>
    </xf>
    <xf numFmtId="49" fontId="5" fillId="0" borderId="1" xfId="103" applyFont="1" applyBorder="1" applyProtection="1">
      <alignment horizontal="center" vertical="center" wrapText="1"/>
      <protection locked="0"/>
    </xf>
    <xf numFmtId="0" fontId="10" fillId="0" borderId="0" xfId="24" applyNumberFormat="1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22" applyNumberFormat="1" applyProtection="1">
      <alignment horizontal="center"/>
    </xf>
    <xf numFmtId="0" fontId="16" fillId="0" borderId="0" xfId="22" applyProtection="1">
      <alignment horizontal="center"/>
      <protection locked="0"/>
    </xf>
  </cellXfs>
  <cellStyles count="175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21" xfId="96"/>
    <cellStyle name="xl22" xfId="97"/>
    <cellStyle name="xl23" xfId="98"/>
    <cellStyle name="xl24" xfId="99"/>
    <cellStyle name="xl25" xfId="100"/>
    <cellStyle name="xl26" xfId="101"/>
    <cellStyle name="xl27" xfId="102"/>
    <cellStyle name="xl28" xfId="103"/>
    <cellStyle name="xl29" xfId="104"/>
    <cellStyle name="xl30" xfId="105"/>
    <cellStyle name="xl31" xfId="106"/>
    <cellStyle name="xl32" xfId="107"/>
    <cellStyle name="xl33" xfId="108"/>
    <cellStyle name="xl34" xfId="109"/>
    <cellStyle name="xl35" xfId="110"/>
    <cellStyle name="xl36" xfId="111"/>
    <cellStyle name="xl37" xfId="112"/>
    <cellStyle name="xl38" xfId="113"/>
    <cellStyle name="xl39" xfId="114"/>
    <cellStyle name="xl40" xfId="115"/>
    <cellStyle name="xl41" xfId="116"/>
    <cellStyle name="xl42" xfId="117"/>
    <cellStyle name="xl43" xfId="118"/>
    <cellStyle name="xl44" xfId="119"/>
    <cellStyle name="xl45" xfId="120"/>
    <cellStyle name="xl46" xfId="121"/>
    <cellStyle name="xl47" xfId="122"/>
    <cellStyle name="xl48" xfId="123"/>
    <cellStyle name="xl49" xfId="124"/>
    <cellStyle name="xl50" xfId="125"/>
    <cellStyle name="xl51" xfId="126"/>
    <cellStyle name="xl52" xfId="127"/>
    <cellStyle name="xl53" xfId="128"/>
    <cellStyle name="xl54" xfId="129"/>
    <cellStyle name="xl55" xfId="130"/>
    <cellStyle name="xl56" xfId="131"/>
    <cellStyle name="xl57" xfId="132"/>
    <cellStyle name="xl58" xfId="133"/>
    <cellStyle name="xl59" xfId="134"/>
    <cellStyle name="xl60" xfId="135"/>
    <cellStyle name="xl61" xfId="136"/>
    <cellStyle name="xl62" xfId="137"/>
    <cellStyle name="xl63" xfId="138"/>
    <cellStyle name="xl64" xfId="139"/>
    <cellStyle name="xl65" xfId="140"/>
    <cellStyle name="xl66" xfId="141"/>
    <cellStyle name="xl67" xfId="142"/>
    <cellStyle name="xl68" xfId="143"/>
    <cellStyle name="xl69" xfId="144"/>
    <cellStyle name="xl70" xfId="145"/>
    <cellStyle name="xl71" xfId="146"/>
    <cellStyle name="xl72" xfId="147"/>
    <cellStyle name="xl73" xfId="148"/>
    <cellStyle name="xl74" xfId="149"/>
    <cellStyle name="xl75" xfId="150"/>
    <cellStyle name="xl76" xfId="151"/>
    <cellStyle name="xl77" xfId="152"/>
    <cellStyle name="xl78" xfId="153"/>
    <cellStyle name="xl79" xfId="154"/>
    <cellStyle name="xl80" xfId="155"/>
    <cellStyle name="xl81" xfId="156"/>
    <cellStyle name="xl82" xfId="157"/>
    <cellStyle name="xl83" xfId="158"/>
    <cellStyle name="xl84" xfId="159"/>
    <cellStyle name="xl85" xfId="160"/>
    <cellStyle name="xl86" xfId="161"/>
    <cellStyle name="xl87" xfId="162"/>
    <cellStyle name="xl88" xfId="163"/>
    <cellStyle name="xl89" xfId="164"/>
    <cellStyle name="xl90" xfId="165"/>
    <cellStyle name="xl91" xfId="166"/>
    <cellStyle name="xl92" xfId="167"/>
    <cellStyle name="xl93" xfId="168"/>
    <cellStyle name="xl94" xfId="169"/>
    <cellStyle name="xl95" xfId="170"/>
    <cellStyle name="xl96" xfId="171"/>
    <cellStyle name="xl97" xfId="172"/>
    <cellStyle name="xl98" xfId="173"/>
    <cellStyle name="xl99" xfId="1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A7" sqref="A7:I7"/>
    </sheetView>
  </sheetViews>
  <sheetFormatPr defaultColWidth="9.109375" defaultRowHeight="14.4"/>
  <cols>
    <col min="1" max="1" width="42.6640625" style="1" customWidth="1"/>
    <col min="2" max="2" width="20.33203125" style="1" customWidth="1"/>
    <col min="3" max="7" width="9.109375" style="1" hidden="1" customWidth="1"/>
    <col min="8" max="8" width="13.5546875" style="1" customWidth="1"/>
    <col min="9" max="9" width="13.109375" style="1" customWidth="1"/>
    <col min="10" max="16384" width="9.109375" style="1"/>
  </cols>
  <sheetData>
    <row r="1" spans="1:9">
      <c r="H1" s="11" t="s">
        <v>78</v>
      </c>
      <c r="I1" s="3"/>
    </row>
    <row r="2" spans="1:9">
      <c r="H2" s="12" t="s">
        <v>76</v>
      </c>
      <c r="I2" s="3"/>
    </row>
    <row r="3" spans="1:9">
      <c r="H3" s="12" t="s">
        <v>77</v>
      </c>
      <c r="I3" s="3"/>
    </row>
    <row r="4" spans="1:9">
      <c r="B4" s="43" t="s">
        <v>87</v>
      </c>
      <c r="C4" s="43"/>
      <c r="D4" s="43"/>
      <c r="E4" s="43"/>
      <c r="F4" s="43"/>
      <c r="G4" s="43"/>
      <c r="H4" s="43"/>
      <c r="I4" s="43"/>
    </row>
    <row r="5" spans="1:9" ht="12.9" customHeight="1">
      <c r="A5" s="3"/>
      <c r="B5" s="3"/>
      <c r="C5" s="3"/>
      <c r="D5" s="3"/>
      <c r="E5" s="3"/>
      <c r="F5" s="3"/>
      <c r="G5" s="3"/>
      <c r="H5" s="3"/>
      <c r="I5" s="3"/>
    </row>
    <row r="6" spans="1:9" ht="18.600000000000001" customHeight="1">
      <c r="A6" s="46" t="s">
        <v>79</v>
      </c>
      <c r="B6" s="47"/>
      <c r="C6" s="48"/>
      <c r="D6" s="48"/>
      <c r="E6" s="49"/>
      <c r="F6" s="49"/>
      <c r="G6" s="49"/>
      <c r="H6" s="49"/>
      <c r="I6" s="49"/>
    </row>
    <row r="7" spans="1:9" ht="16.95" customHeight="1">
      <c r="A7" s="50" t="s">
        <v>85</v>
      </c>
      <c r="B7" s="51"/>
      <c r="C7" s="51"/>
      <c r="D7" s="51"/>
      <c r="E7" s="51"/>
      <c r="F7" s="51"/>
      <c r="G7" s="51"/>
      <c r="H7" s="51"/>
      <c r="I7" s="51"/>
    </row>
    <row r="8" spans="1:9" ht="12.75" customHeight="1">
      <c r="A8" s="3"/>
      <c r="B8" s="3"/>
      <c r="C8" s="3"/>
      <c r="D8" s="3"/>
      <c r="E8" s="3"/>
      <c r="F8" s="3"/>
      <c r="G8" s="3"/>
      <c r="H8" s="3"/>
      <c r="I8" s="3"/>
    </row>
    <row r="9" spans="1:9" ht="24.75" customHeight="1">
      <c r="A9" s="2"/>
      <c r="B9" s="4"/>
      <c r="C9" s="6"/>
      <c r="D9" s="6"/>
      <c r="E9" s="6"/>
      <c r="F9" s="6"/>
      <c r="G9" s="6"/>
      <c r="H9" s="6"/>
      <c r="I9" s="13" t="s">
        <v>80</v>
      </c>
    </row>
    <row r="10" spans="1:9" ht="11.4" customHeight="1">
      <c r="A10" s="52" t="s">
        <v>32</v>
      </c>
      <c r="B10" s="52" t="s">
        <v>33</v>
      </c>
      <c r="C10" s="44" t="s">
        <v>75</v>
      </c>
      <c r="D10" s="45"/>
      <c r="E10" s="45"/>
      <c r="F10" s="45"/>
      <c r="G10" s="45"/>
      <c r="H10" s="45"/>
      <c r="I10" s="45" t="s">
        <v>34</v>
      </c>
    </row>
    <row r="11" spans="1:9" ht="56.25" customHeight="1">
      <c r="A11" s="53"/>
      <c r="B11" s="53"/>
      <c r="C11" s="45"/>
      <c r="D11" s="45"/>
      <c r="E11" s="45"/>
      <c r="F11" s="45"/>
      <c r="G11" s="45"/>
      <c r="H11" s="45"/>
      <c r="I11" s="45"/>
    </row>
    <row r="12" spans="1:9" ht="11.4" customHeight="1">
      <c r="A12" s="25" t="s">
        <v>35</v>
      </c>
      <c r="B12" s="25" t="s">
        <v>36</v>
      </c>
      <c r="C12" s="26" t="s">
        <v>39</v>
      </c>
      <c r="D12" s="26" t="s">
        <v>40</v>
      </c>
      <c r="E12" s="26" t="s">
        <v>41</v>
      </c>
      <c r="F12" s="26" t="s">
        <v>42</v>
      </c>
      <c r="G12" s="26" t="s">
        <v>43</v>
      </c>
      <c r="H12" s="26" t="s">
        <v>37</v>
      </c>
      <c r="I12" s="26" t="s">
        <v>38</v>
      </c>
    </row>
    <row r="13" spans="1:9" ht="21.75" customHeight="1">
      <c r="A13" s="37" t="s">
        <v>44</v>
      </c>
      <c r="B13" s="28" t="s">
        <v>45</v>
      </c>
      <c r="C13" s="29" t="s">
        <v>46</v>
      </c>
      <c r="D13" s="29" t="s">
        <v>46</v>
      </c>
      <c r="E13" s="29" t="s">
        <v>46</v>
      </c>
      <c r="F13" s="29" t="s">
        <v>46</v>
      </c>
      <c r="G13" s="29" t="s">
        <v>46</v>
      </c>
      <c r="H13" s="29">
        <f>H15+H34</f>
        <v>558495011.85000002</v>
      </c>
      <c r="I13" s="29">
        <f>I15+I34</f>
        <v>134842135.78999999</v>
      </c>
    </row>
    <row r="14" spans="1:9" ht="15" customHeight="1">
      <c r="A14" s="38" t="s">
        <v>47</v>
      </c>
      <c r="B14" s="31"/>
      <c r="C14" s="31"/>
      <c r="D14" s="31"/>
      <c r="E14" s="31"/>
      <c r="F14" s="31"/>
      <c r="G14" s="31"/>
      <c r="H14" s="31"/>
      <c r="I14" s="31"/>
    </row>
    <row r="15" spans="1:9">
      <c r="A15" s="39" t="s">
        <v>48</v>
      </c>
      <c r="B15" s="40" t="s">
        <v>49</v>
      </c>
      <c r="C15" s="29" t="s">
        <v>46</v>
      </c>
      <c r="D15" s="29" t="s">
        <v>46</v>
      </c>
      <c r="E15" s="29" t="s">
        <v>46</v>
      </c>
      <c r="F15" s="29" t="s">
        <v>46</v>
      </c>
      <c r="G15" s="29" t="s">
        <v>46</v>
      </c>
      <c r="H15" s="29">
        <f>H16+H19+H21+H26+H28+H29+H30++H31+H32+H33</f>
        <v>148482240</v>
      </c>
      <c r="I15" s="29">
        <f>I16+I19+I21+I26+I28+I29+I30++I31+I32+I33</f>
        <v>22001290.09</v>
      </c>
    </row>
    <row r="16" spans="1:9">
      <c r="A16" s="39" t="s">
        <v>50</v>
      </c>
      <c r="B16" s="40" t="s">
        <v>51</v>
      </c>
      <c r="C16" s="29" t="s">
        <v>46</v>
      </c>
      <c r="D16" s="29" t="s">
        <v>46</v>
      </c>
      <c r="E16" s="29" t="s">
        <v>46</v>
      </c>
      <c r="F16" s="29" t="s">
        <v>46</v>
      </c>
      <c r="G16" s="29" t="s">
        <v>46</v>
      </c>
      <c r="H16" s="29">
        <f>H17+H18</f>
        <v>108292900</v>
      </c>
      <c r="I16" s="29">
        <f>I17+I18</f>
        <v>15146437.800000001</v>
      </c>
    </row>
    <row r="17" spans="1:9">
      <c r="A17" s="39" t="s">
        <v>52</v>
      </c>
      <c r="B17" s="40" t="s">
        <v>53</v>
      </c>
      <c r="C17" s="29" t="s">
        <v>46</v>
      </c>
      <c r="D17" s="29" t="s">
        <v>46</v>
      </c>
      <c r="E17" s="29" t="s">
        <v>46</v>
      </c>
      <c r="F17" s="29" t="s">
        <v>46</v>
      </c>
      <c r="G17" s="29" t="s">
        <v>46</v>
      </c>
      <c r="H17" s="29">
        <v>220000</v>
      </c>
      <c r="I17" s="29">
        <v>36775.06</v>
      </c>
    </row>
    <row r="18" spans="1:9">
      <c r="A18" s="39" t="s">
        <v>54</v>
      </c>
      <c r="B18" s="40" t="s">
        <v>55</v>
      </c>
      <c r="C18" s="29" t="s">
        <v>46</v>
      </c>
      <c r="D18" s="29" t="s">
        <v>46</v>
      </c>
      <c r="E18" s="29" t="s">
        <v>46</v>
      </c>
      <c r="F18" s="29" t="s">
        <v>46</v>
      </c>
      <c r="G18" s="29" t="s">
        <v>46</v>
      </c>
      <c r="H18" s="29">
        <v>108072900</v>
      </c>
      <c r="I18" s="29">
        <v>15109662.74</v>
      </c>
    </row>
    <row r="19" spans="1:9" ht="40.200000000000003">
      <c r="A19" s="39" t="s">
        <v>56</v>
      </c>
      <c r="B19" s="40" t="s">
        <v>57</v>
      </c>
      <c r="C19" s="29" t="s">
        <v>46</v>
      </c>
      <c r="D19" s="29" t="s">
        <v>46</v>
      </c>
      <c r="E19" s="29" t="s">
        <v>46</v>
      </c>
      <c r="F19" s="29" t="s">
        <v>46</v>
      </c>
      <c r="G19" s="29" t="s">
        <v>46</v>
      </c>
      <c r="H19" s="29">
        <v>11528840</v>
      </c>
      <c r="I19" s="29">
        <v>3099614.88</v>
      </c>
    </row>
    <row r="20" spans="1:9" ht="37.950000000000003" customHeight="1">
      <c r="A20" s="39" t="s">
        <v>58</v>
      </c>
      <c r="B20" s="40" t="s">
        <v>59</v>
      </c>
      <c r="C20" s="29" t="s">
        <v>46</v>
      </c>
      <c r="D20" s="29" t="s">
        <v>46</v>
      </c>
      <c r="E20" s="29" t="s">
        <v>46</v>
      </c>
      <c r="F20" s="29" t="s">
        <v>46</v>
      </c>
      <c r="G20" s="29" t="s">
        <v>46</v>
      </c>
      <c r="H20" s="29">
        <v>11528840</v>
      </c>
      <c r="I20" s="29">
        <v>3099614.88</v>
      </c>
    </row>
    <row r="21" spans="1:9">
      <c r="A21" s="39" t="s">
        <v>60</v>
      </c>
      <c r="B21" s="40" t="s">
        <v>61</v>
      </c>
      <c r="C21" s="29" t="s">
        <v>46</v>
      </c>
      <c r="D21" s="29" t="s">
        <v>46</v>
      </c>
      <c r="E21" s="29" t="s">
        <v>46</v>
      </c>
      <c r="F21" s="29" t="s">
        <v>46</v>
      </c>
      <c r="G21" s="29" t="s">
        <v>46</v>
      </c>
      <c r="H21" s="29">
        <f>H22+H23+H24+H25</f>
        <v>15164000</v>
      </c>
      <c r="I21" s="29">
        <f>I22+I23+I24+I25</f>
        <v>842913.1</v>
      </c>
    </row>
    <row r="22" spans="1:9" ht="27">
      <c r="A22" s="39" t="s">
        <v>62</v>
      </c>
      <c r="B22" s="40" t="s">
        <v>63</v>
      </c>
      <c r="C22" s="29" t="s">
        <v>46</v>
      </c>
      <c r="D22" s="29" t="s">
        <v>46</v>
      </c>
      <c r="E22" s="29" t="s">
        <v>46</v>
      </c>
      <c r="F22" s="29" t="s">
        <v>46</v>
      </c>
      <c r="G22" s="29" t="s">
        <v>46</v>
      </c>
      <c r="H22" s="29">
        <v>13711000</v>
      </c>
      <c r="I22" s="29">
        <v>847035.4</v>
      </c>
    </row>
    <row r="23" spans="1:9" ht="27">
      <c r="A23" s="39" t="s">
        <v>64</v>
      </c>
      <c r="B23" s="40" t="s">
        <v>65</v>
      </c>
      <c r="C23" s="29" t="s">
        <v>46</v>
      </c>
      <c r="D23" s="29" t="s">
        <v>46</v>
      </c>
      <c r="E23" s="29" t="s">
        <v>46</v>
      </c>
      <c r="F23" s="29" t="s">
        <v>46</v>
      </c>
      <c r="G23" s="29" t="s">
        <v>46</v>
      </c>
      <c r="H23" s="29"/>
      <c r="I23" s="29">
        <v>32318.87</v>
      </c>
    </row>
    <row r="24" spans="1:9" ht="27">
      <c r="A24" s="39" t="s">
        <v>81</v>
      </c>
      <c r="B24" s="40" t="s">
        <v>82</v>
      </c>
      <c r="C24" s="29"/>
      <c r="D24" s="29"/>
      <c r="E24" s="29"/>
      <c r="F24" s="29"/>
      <c r="G24" s="29"/>
      <c r="H24" s="29">
        <v>1100000</v>
      </c>
      <c r="I24" s="29">
        <v>-143974.17000000001</v>
      </c>
    </row>
    <row r="25" spans="1:9">
      <c r="A25" s="39" t="s">
        <v>66</v>
      </c>
      <c r="B25" s="40" t="s">
        <v>67</v>
      </c>
      <c r="C25" s="29" t="s">
        <v>46</v>
      </c>
      <c r="D25" s="29" t="s">
        <v>46</v>
      </c>
      <c r="E25" s="29" t="s">
        <v>46</v>
      </c>
      <c r="F25" s="29" t="s">
        <v>46</v>
      </c>
      <c r="G25" s="29" t="s">
        <v>46</v>
      </c>
      <c r="H25" s="29">
        <v>353000</v>
      </c>
      <c r="I25" s="29">
        <v>107533</v>
      </c>
    </row>
    <row r="26" spans="1:9">
      <c r="A26" s="39" t="s">
        <v>68</v>
      </c>
      <c r="B26" s="40" t="s">
        <v>69</v>
      </c>
      <c r="C26" s="29" t="s">
        <v>46</v>
      </c>
      <c r="D26" s="29" t="s">
        <v>46</v>
      </c>
      <c r="E26" s="29" t="s">
        <v>46</v>
      </c>
      <c r="F26" s="29" t="s">
        <v>46</v>
      </c>
      <c r="G26" s="29" t="s">
        <v>46</v>
      </c>
      <c r="H26" s="29">
        <f>H27</f>
        <v>2820000</v>
      </c>
      <c r="I26" s="29">
        <f>I27</f>
        <v>547018.53</v>
      </c>
    </row>
    <row r="27" spans="1:9">
      <c r="A27" s="39" t="s">
        <v>70</v>
      </c>
      <c r="B27" s="40" t="s">
        <v>71</v>
      </c>
      <c r="C27" s="29" t="s">
        <v>46</v>
      </c>
      <c r="D27" s="29" t="s">
        <v>46</v>
      </c>
      <c r="E27" s="29" t="s">
        <v>46</v>
      </c>
      <c r="F27" s="29" t="s">
        <v>46</v>
      </c>
      <c r="G27" s="29" t="s">
        <v>46</v>
      </c>
      <c r="H27" s="29">
        <v>2820000</v>
      </c>
      <c r="I27" s="29">
        <v>547018.53</v>
      </c>
    </row>
    <row r="28" spans="1:9">
      <c r="A28" s="39" t="s">
        <v>72</v>
      </c>
      <c r="B28" s="40" t="s">
        <v>73</v>
      </c>
      <c r="C28" s="29" t="s">
        <v>46</v>
      </c>
      <c r="D28" s="29" t="s">
        <v>46</v>
      </c>
      <c r="E28" s="29" t="s">
        <v>46</v>
      </c>
      <c r="F28" s="29" t="s">
        <v>46</v>
      </c>
      <c r="G28" s="29" t="s">
        <v>46</v>
      </c>
      <c r="H28" s="29">
        <v>1630000</v>
      </c>
      <c r="I28" s="29">
        <v>521210.58</v>
      </c>
    </row>
    <row r="29" spans="1:9" ht="60" customHeight="1">
      <c r="A29" s="39" t="s">
        <v>74</v>
      </c>
      <c r="B29" s="40" t="s">
        <v>0</v>
      </c>
      <c r="C29" s="29" t="s">
        <v>46</v>
      </c>
      <c r="D29" s="29" t="s">
        <v>46</v>
      </c>
      <c r="E29" s="29" t="s">
        <v>46</v>
      </c>
      <c r="F29" s="29" t="s">
        <v>46</v>
      </c>
      <c r="G29" s="29" t="s">
        <v>46</v>
      </c>
      <c r="H29" s="29">
        <v>2100500</v>
      </c>
      <c r="I29" s="29">
        <v>456291.31</v>
      </c>
    </row>
    <row r="30" spans="1:9" ht="27">
      <c r="A30" s="39" t="s">
        <v>1</v>
      </c>
      <c r="B30" s="40" t="s">
        <v>2</v>
      </c>
      <c r="C30" s="29" t="s">
        <v>46</v>
      </c>
      <c r="D30" s="29" t="s">
        <v>46</v>
      </c>
      <c r="E30" s="29" t="s">
        <v>46</v>
      </c>
      <c r="F30" s="29" t="s">
        <v>46</v>
      </c>
      <c r="G30" s="29" t="s">
        <v>46</v>
      </c>
      <c r="H30" s="29">
        <v>106000</v>
      </c>
      <c r="I30" s="29">
        <v>48771.32</v>
      </c>
    </row>
    <row r="31" spans="1:9" ht="38.4" customHeight="1">
      <c r="A31" s="39" t="s">
        <v>3</v>
      </c>
      <c r="B31" s="40" t="s">
        <v>4</v>
      </c>
      <c r="C31" s="29" t="s">
        <v>46</v>
      </c>
      <c r="D31" s="29" t="s">
        <v>46</v>
      </c>
      <c r="E31" s="29" t="s">
        <v>46</v>
      </c>
      <c r="F31" s="29" t="s">
        <v>46</v>
      </c>
      <c r="G31" s="29" t="s">
        <v>46</v>
      </c>
      <c r="H31" s="29">
        <v>3027000</v>
      </c>
      <c r="I31" s="29">
        <v>983022.35</v>
      </c>
    </row>
    <row r="32" spans="1:9" ht="27">
      <c r="A32" s="39" t="s">
        <v>5</v>
      </c>
      <c r="B32" s="40" t="s">
        <v>6</v>
      </c>
      <c r="C32" s="29" t="s">
        <v>46</v>
      </c>
      <c r="D32" s="29" t="s">
        <v>46</v>
      </c>
      <c r="E32" s="29" t="s">
        <v>46</v>
      </c>
      <c r="F32" s="29" t="s">
        <v>46</v>
      </c>
      <c r="G32" s="29" t="s">
        <v>46</v>
      </c>
      <c r="H32" s="29">
        <v>2930000</v>
      </c>
      <c r="I32" s="29">
        <v>166461.82</v>
      </c>
    </row>
    <row r="33" spans="1:9" ht="31.95" customHeight="1">
      <c r="A33" s="39" t="s">
        <v>7</v>
      </c>
      <c r="B33" s="40" t="s">
        <v>8</v>
      </c>
      <c r="C33" s="29" t="s">
        <v>46</v>
      </c>
      <c r="D33" s="29" t="s">
        <v>46</v>
      </c>
      <c r="E33" s="29" t="s">
        <v>46</v>
      </c>
      <c r="F33" s="29" t="s">
        <v>46</v>
      </c>
      <c r="G33" s="29" t="s">
        <v>46</v>
      </c>
      <c r="H33" s="29">
        <v>883000</v>
      </c>
      <c r="I33" s="29">
        <v>189548.4</v>
      </c>
    </row>
    <row r="34" spans="1:9">
      <c r="A34" s="39" t="s">
        <v>9</v>
      </c>
      <c r="B34" s="40" t="s">
        <v>10</v>
      </c>
      <c r="C34" s="29" t="s">
        <v>46</v>
      </c>
      <c r="D34" s="29" t="s">
        <v>46</v>
      </c>
      <c r="E34" s="29" t="s">
        <v>46</v>
      </c>
      <c r="F34" s="29" t="s">
        <v>46</v>
      </c>
      <c r="G34" s="29" t="s">
        <v>46</v>
      </c>
      <c r="H34" s="29">
        <v>410012771.85000002</v>
      </c>
      <c r="I34" s="29">
        <v>112840845.7</v>
      </c>
    </row>
    <row r="35" spans="1:9" ht="12.9" customHeight="1">
      <c r="A35" s="5"/>
      <c r="B35" s="14"/>
      <c r="C35" s="15"/>
      <c r="D35" s="15"/>
      <c r="E35" s="15"/>
      <c r="F35" s="15"/>
      <c r="G35" s="15"/>
      <c r="H35" s="15"/>
      <c r="I35" s="15"/>
    </row>
    <row r="36" spans="1:9" hidden="1">
      <c r="A36" s="5"/>
      <c r="B36" s="5"/>
      <c r="C36" s="7" t="s">
        <v>11</v>
      </c>
      <c r="D36" s="7" t="s">
        <v>11</v>
      </c>
      <c r="E36" s="7" t="s">
        <v>11</v>
      </c>
      <c r="F36" s="7" t="s">
        <v>11</v>
      </c>
      <c r="G36" s="7" t="s">
        <v>11</v>
      </c>
      <c r="H36" s="7"/>
      <c r="I36" s="7"/>
    </row>
  </sheetData>
  <mergeCells count="7">
    <mergeCell ref="B4:I4"/>
    <mergeCell ref="C10:H11"/>
    <mergeCell ref="I10:I11"/>
    <mergeCell ref="A6:I6"/>
    <mergeCell ref="A7:I7"/>
    <mergeCell ref="A10:A11"/>
    <mergeCell ref="B10:B11"/>
  </mergeCells>
  <phoneticPr fontId="0" type="noConversion"/>
  <pageMargins left="0.78740157480314965" right="0.23622047244094491" top="0.38" bottom="0.39370078740157483" header="0" footer="0"/>
  <pageSetup paperSize="9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activeCell="B4" sqref="B4"/>
    </sheetView>
  </sheetViews>
  <sheetFormatPr defaultColWidth="9.109375" defaultRowHeight="14.4"/>
  <cols>
    <col min="1" max="1" width="42.6640625" style="1" customWidth="1"/>
    <col min="2" max="2" width="20" style="1" customWidth="1"/>
    <col min="3" max="7" width="9.109375" style="1" hidden="1" customWidth="1"/>
    <col min="8" max="8" width="14.5546875" style="1" customWidth="1"/>
    <col min="9" max="9" width="14" style="1" customWidth="1"/>
    <col min="10" max="10" width="9.109375" style="1"/>
    <col min="11" max="11" width="14.109375" style="1" bestFit="1" customWidth="1"/>
    <col min="12" max="16384" width="9.109375" style="1"/>
  </cols>
  <sheetData>
    <row r="1" spans="1:10" ht="18.600000000000001" customHeight="1">
      <c r="A1" s="8"/>
      <c r="B1" s="16" t="s">
        <v>83</v>
      </c>
      <c r="C1" s="3"/>
      <c r="E1" s="10"/>
      <c r="F1" s="10"/>
      <c r="G1" s="10"/>
      <c r="H1" s="16"/>
      <c r="I1" s="3"/>
    </row>
    <row r="2" spans="1:10" ht="14.4" customHeight="1">
      <c r="A2" s="8"/>
      <c r="B2" s="17" t="s">
        <v>76</v>
      </c>
      <c r="C2" s="3"/>
      <c r="E2" s="10"/>
      <c r="F2" s="10"/>
      <c r="G2" s="10"/>
      <c r="H2" s="17"/>
      <c r="I2" s="3"/>
    </row>
    <row r="3" spans="1:10" ht="15" customHeight="1">
      <c r="A3" s="8"/>
      <c r="B3" s="16" t="s">
        <v>77</v>
      </c>
      <c r="C3" s="3"/>
      <c r="E3" s="10"/>
      <c r="F3" s="10"/>
      <c r="G3" s="10"/>
      <c r="H3" s="16"/>
      <c r="I3" s="3"/>
    </row>
    <row r="4" spans="1:10" ht="15" customHeight="1">
      <c r="A4" s="8"/>
      <c r="B4" s="13" t="s">
        <v>87</v>
      </c>
      <c r="C4" s="3"/>
      <c r="E4" s="10"/>
      <c r="F4" s="10"/>
      <c r="G4" s="10"/>
      <c r="H4" s="13"/>
      <c r="I4" s="3"/>
    </row>
    <row r="5" spans="1:10" ht="10.5" customHeight="1">
      <c r="A5" s="8"/>
      <c r="B5" s="9"/>
      <c r="C5" s="10"/>
      <c r="D5" s="10"/>
      <c r="E5" s="10"/>
      <c r="F5" s="10"/>
      <c r="G5" s="10"/>
      <c r="H5" s="10"/>
      <c r="I5" s="3"/>
    </row>
    <row r="6" spans="1:10" ht="20.399999999999999" customHeight="1">
      <c r="A6" s="54" t="s">
        <v>84</v>
      </c>
      <c r="B6" s="54"/>
      <c r="C6" s="54"/>
      <c r="D6" s="54"/>
      <c r="E6" s="55"/>
      <c r="F6" s="55"/>
      <c r="G6" s="55"/>
      <c r="H6" s="55"/>
      <c r="I6" s="55"/>
    </row>
    <row r="7" spans="1:10" ht="21.6" customHeight="1">
      <c r="A7" s="54" t="s">
        <v>86</v>
      </c>
      <c r="B7" s="56"/>
      <c r="C7" s="57"/>
      <c r="D7" s="57"/>
      <c r="E7" s="55"/>
      <c r="F7" s="55"/>
      <c r="G7" s="55"/>
      <c r="H7" s="55"/>
      <c r="I7" s="55"/>
    </row>
    <row r="8" spans="1:10" ht="14.1" customHeight="1">
      <c r="A8" s="58"/>
      <c r="B8" s="59"/>
      <c r="C8" s="6"/>
      <c r="D8" s="6"/>
      <c r="E8" s="6"/>
      <c r="F8" s="6"/>
      <c r="G8" s="6"/>
      <c r="H8" s="6"/>
      <c r="I8" s="3"/>
    </row>
    <row r="9" spans="1:10" ht="14.1" customHeight="1">
      <c r="A9" s="18"/>
      <c r="B9" s="19"/>
      <c r="C9" s="20"/>
      <c r="D9" s="20"/>
      <c r="E9" s="20"/>
      <c r="F9" s="20"/>
      <c r="G9" s="20"/>
      <c r="H9" s="20"/>
      <c r="I9" s="21" t="s">
        <v>80</v>
      </c>
    </row>
    <row r="10" spans="1:10" ht="11.4" customHeight="1">
      <c r="A10" s="52" t="s">
        <v>32</v>
      </c>
      <c r="B10" s="52" t="s">
        <v>12</v>
      </c>
      <c r="C10" s="44" t="s">
        <v>75</v>
      </c>
      <c r="D10" s="45"/>
      <c r="E10" s="45"/>
      <c r="F10" s="45"/>
      <c r="G10" s="45"/>
      <c r="H10" s="45"/>
      <c r="I10" s="44" t="s">
        <v>34</v>
      </c>
    </row>
    <row r="11" spans="1:10" ht="61.2" customHeight="1">
      <c r="A11" s="53"/>
      <c r="B11" s="53"/>
      <c r="C11" s="45"/>
      <c r="D11" s="45"/>
      <c r="E11" s="45"/>
      <c r="F11" s="45"/>
      <c r="G11" s="45"/>
      <c r="H11" s="45"/>
      <c r="I11" s="45"/>
    </row>
    <row r="12" spans="1:10" ht="11.4" customHeight="1">
      <c r="A12" s="25" t="s">
        <v>35</v>
      </c>
      <c r="B12" s="25" t="s">
        <v>36</v>
      </c>
      <c r="C12" s="26" t="s">
        <v>39</v>
      </c>
      <c r="D12" s="26" t="s">
        <v>40</v>
      </c>
      <c r="E12" s="26" t="s">
        <v>41</v>
      </c>
      <c r="F12" s="26" t="s">
        <v>42</v>
      </c>
      <c r="G12" s="26" t="s">
        <v>43</v>
      </c>
      <c r="H12" s="26" t="s">
        <v>37</v>
      </c>
      <c r="I12" s="26" t="s">
        <v>38</v>
      </c>
    </row>
    <row r="13" spans="1:10" ht="38.25" customHeight="1" thickBot="1">
      <c r="A13" s="27" t="s">
        <v>13</v>
      </c>
      <c r="B13" s="28" t="s">
        <v>45</v>
      </c>
      <c r="C13" s="29" t="s">
        <v>46</v>
      </c>
      <c r="D13" s="29" t="s">
        <v>46</v>
      </c>
      <c r="E13" s="29" t="s">
        <v>46</v>
      </c>
      <c r="F13" s="29" t="s">
        <v>46</v>
      </c>
      <c r="G13" s="29" t="s">
        <v>46</v>
      </c>
      <c r="H13" s="41">
        <v>5299963</v>
      </c>
      <c r="I13" s="41">
        <v>-1399830.63</v>
      </c>
    </row>
    <row r="14" spans="1:10" ht="19.5" customHeight="1" thickBot="1">
      <c r="A14" s="30" t="s">
        <v>14</v>
      </c>
      <c r="B14" s="31"/>
      <c r="C14" s="31"/>
      <c r="D14" s="31"/>
      <c r="E14" s="31"/>
      <c r="F14" s="31"/>
      <c r="G14" s="31"/>
      <c r="H14" s="41"/>
      <c r="I14" s="41"/>
    </row>
    <row r="15" spans="1:10" ht="24.75" customHeight="1" thickBot="1">
      <c r="A15" s="32" t="s">
        <v>15</v>
      </c>
      <c r="B15" s="33" t="s">
        <v>45</v>
      </c>
      <c r="C15" s="34" t="s">
        <v>46</v>
      </c>
      <c r="D15" s="34" t="s">
        <v>46</v>
      </c>
      <c r="E15" s="34" t="s">
        <v>46</v>
      </c>
      <c r="F15" s="34" t="s">
        <v>46</v>
      </c>
      <c r="G15" s="34" t="s">
        <v>46</v>
      </c>
      <c r="H15" s="41">
        <v>5299963</v>
      </c>
      <c r="I15" s="41">
        <v>-1399830.63</v>
      </c>
      <c r="J15" s="24"/>
    </row>
    <row r="16" spans="1:10" ht="27.6" thickBot="1">
      <c r="A16" s="35" t="s">
        <v>16</v>
      </c>
      <c r="B16" s="36" t="s">
        <v>17</v>
      </c>
      <c r="C16" s="34" t="s">
        <v>46</v>
      </c>
      <c r="D16" s="34" t="s">
        <v>46</v>
      </c>
      <c r="E16" s="34" t="s">
        <v>46</v>
      </c>
      <c r="F16" s="34" t="s">
        <v>46</v>
      </c>
      <c r="G16" s="34" t="s">
        <v>46</v>
      </c>
      <c r="H16" s="41">
        <v>5299963</v>
      </c>
      <c r="I16" s="41">
        <v>-1399830.63</v>
      </c>
      <c r="J16" s="24"/>
    </row>
    <row r="17" spans="1:11" ht="24.75" customHeight="1" thickBot="1">
      <c r="A17" s="32" t="s">
        <v>18</v>
      </c>
      <c r="B17" s="33" t="s">
        <v>45</v>
      </c>
      <c r="C17" s="34" t="s">
        <v>46</v>
      </c>
      <c r="D17" s="34" t="s">
        <v>46</v>
      </c>
      <c r="E17" s="34" t="s">
        <v>46</v>
      </c>
      <c r="F17" s="34" t="s">
        <v>46</v>
      </c>
      <c r="G17" s="34" t="s">
        <v>46</v>
      </c>
      <c r="H17" s="41">
        <v>-558495011.85000002</v>
      </c>
      <c r="I17" s="41">
        <v>-141799584</v>
      </c>
      <c r="K17" s="42"/>
    </row>
    <row r="18" spans="1:11" ht="27.6" thickBot="1">
      <c r="A18" s="35" t="s">
        <v>19</v>
      </c>
      <c r="B18" s="36" t="s">
        <v>20</v>
      </c>
      <c r="C18" s="34" t="s">
        <v>46</v>
      </c>
      <c r="D18" s="34" t="s">
        <v>46</v>
      </c>
      <c r="E18" s="34" t="s">
        <v>46</v>
      </c>
      <c r="F18" s="34" t="s">
        <v>46</v>
      </c>
      <c r="G18" s="34" t="s">
        <v>46</v>
      </c>
      <c r="H18" s="41">
        <v>-558495011.85000002</v>
      </c>
      <c r="I18" s="41">
        <v>-141799584</v>
      </c>
    </row>
    <row r="19" spans="1:11" ht="27.6" thickBot="1">
      <c r="A19" s="35" t="s">
        <v>21</v>
      </c>
      <c r="B19" s="36" t="s">
        <v>22</v>
      </c>
      <c r="C19" s="34" t="s">
        <v>46</v>
      </c>
      <c r="D19" s="34" t="s">
        <v>46</v>
      </c>
      <c r="E19" s="34" t="s">
        <v>46</v>
      </c>
      <c r="F19" s="34" t="s">
        <v>46</v>
      </c>
      <c r="G19" s="34" t="s">
        <v>46</v>
      </c>
      <c r="H19" s="41">
        <v>-558495011.85000002</v>
      </c>
      <c r="I19" s="41">
        <v>-141799584</v>
      </c>
    </row>
    <row r="20" spans="1:11" ht="27.6" thickBot="1">
      <c r="A20" s="35" t="s">
        <v>23</v>
      </c>
      <c r="B20" s="36" t="s">
        <v>24</v>
      </c>
      <c r="C20" s="34" t="s">
        <v>46</v>
      </c>
      <c r="D20" s="34" t="s">
        <v>46</v>
      </c>
      <c r="E20" s="34" t="s">
        <v>46</v>
      </c>
      <c r="F20" s="34" t="s">
        <v>46</v>
      </c>
      <c r="G20" s="34" t="s">
        <v>46</v>
      </c>
      <c r="H20" s="41">
        <v>-558495011.85000002</v>
      </c>
      <c r="I20" s="41">
        <v>-141799584</v>
      </c>
    </row>
    <row r="21" spans="1:11" ht="24.75" customHeight="1" thickBot="1">
      <c r="A21" s="32" t="s">
        <v>25</v>
      </c>
      <c r="B21" s="33" t="s">
        <v>45</v>
      </c>
      <c r="C21" s="34" t="s">
        <v>46</v>
      </c>
      <c r="D21" s="34" t="s">
        <v>46</v>
      </c>
      <c r="E21" s="34" t="s">
        <v>46</v>
      </c>
      <c r="F21" s="34" t="s">
        <v>46</v>
      </c>
      <c r="G21" s="34" t="s">
        <v>46</v>
      </c>
      <c r="H21" s="41">
        <v>563794974.85000002</v>
      </c>
      <c r="I21" s="41">
        <v>140399753.37</v>
      </c>
      <c r="K21" s="42"/>
    </row>
    <row r="22" spans="1:11" ht="27.6" thickBot="1">
      <c r="A22" s="35" t="s">
        <v>26</v>
      </c>
      <c r="B22" s="36" t="s">
        <v>27</v>
      </c>
      <c r="C22" s="34" t="s">
        <v>46</v>
      </c>
      <c r="D22" s="34" t="s">
        <v>46</v>
      </c>
      <c r="E22" s="34" t="s">
        <v>46</v>
      </c>
      <c r="F22" s="34" t="s">
        <v>46</v>
      </c>
      <c r="G22" s="34" t="s">
        <v>46</v>
      </c>
      <c r="H22" s="41">
        <v>563794974.85000002</v>
      </c>
      <c r="I22" s="41">
        <v>140399753.37</v>
      </c>
    </row>
    <row r="23" spans="1:11" ht="27.6" thickBot="1">
      <c r="A23" s="35" t="s">
        <v>28</v>
      </c>
      <c r="B23" s="36" t="s">
        <v>29</v>
      </c>
      <c r="C23" s="34" t="s">
        <v>46</v>
      </c>
      <c r="D23" s="34" t="s">
        <v>46</v>
      </c>
      <c r="E23" s="34" t="s">
        <v>46</v>
      </c>
      <c r="F23" s="34" t="s">
        <v>46</v>
      </c>
      <c r="G23" s="34" t="s">
        <v>46</v>
      </c>
      <c r="H23" s="41">
        <v>563794974.85000002</v>
      </c>
      <c r="I23" s="41">
        <v>140399753.37</v>
      </c>
    </row>
    <row r="24" spans="1:11" ht="27.6" thickBot="1">
      <c r="A24" s="35" t="s">
        <v>30</v>
      </c>
      <c r="B24" s="36" t="s">
        <v>31</v>
      </c>
      <c r="C24" s="34" t="s">
        <v>46</v>
      </c>
      <c r="D24" s="34" t="s">
        <v>46</v>
      </c>
      <c r="E24" s="34" t="s">
        <v>46</v>
      </c>
      <c r="F24" s="34" t="s">
        <v>46</v>
      </c>
      <c r="G24" s="34" t="s">
        <v>46</v>
      </c>
      <c r="H24" s="41">
        <v>563794974.85000002</v>
      </c>
      <c r="I24" s="41">
        <v>140399753.37</v>
      </c>
    </row>
    <row r="25" spans="1:11" ht="12.9" customHeight="1">
      <c r="A25" s="22"/>
      <c r="B25" s="23"/>
      <c r="C25" s="23"/>
      <c r="D25" s="23"/>
      <c r="E25" s="23"/>
      <c r="F25" s="23"/>
      <c r="G25" s="23"/>
      <c r="H25" s="23"/>
      <c r="I25" s="23"/>
    </row>
    <row r="26" spans="1:11" hidden="1">
      <c r="A26" s="5"/>
      <c r="B26" s="5"/>
      <c r="C26" s="7" t="s">
        <v>11</v>
      </c>
      <c r="D26" s="7" t="s">
        <v>11</v>
      </c>
      <c r="E26" s="7" t="s">
        <v>11</v>
      </c>
      <c r="F26" s="7" t="s">
        <v>11</v>
      </c>
      <c r="G26" s="7" t="s">
        <v>11</v>
      </c>
      <c r="H26" s="7"/>
      <c r="I26" s="7"/>
    </row>
  </sheetData>
  <mergeCells count="7">
    <mergeCell ref="I10:I11"/>
    <mergeCell ref="A6:I6"/>
    <mergeCell ref="A7:I7"/>
    <mergeCell ref="A8:B8"/>
    <mergeCell ref="A10:A11"/>
    <mergeCell ref="B10:B11"/>
    <mergeCell ref="C10:H11"/>
  </mergeCells>
  <phoneticPr fontId="0" type="noConversion"/>
  <pageMargins left="0.74" right="0.23622047244094491" top="0.59055118110236227" bottom="0.39370078740157483" header="0" footer="0"/>
  <pageSetup paperSize="9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7E23F59-DE3C-4CCC-8669-E591DC489A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Источники</vt:lpstr>
      <vt:lpstr>Доходы!Заголовки_для_печати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DUMINICHI81\user</dc:creator>
  <cp:lastModifiedBy>User Windows</cp:lastModifiedBy>
  <cp:lastPrinted>2022-04-08T12:06:01Z</cp:lastPrinted>
  <dcterms:created xsi:type="dcterms:W3CDTF">2019-04-03T07:42:59Z</dcterms:created>
  <dcterms:modified xsi:type="dcterms:W3CDTF">2023-04-12T07:24:50Z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mo_37005_1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